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2525" activeTab="0"/>
  </bookViews>
  <sheets>
    <sheet name="Zadanie 1" sheetId="1" r:id="rId1"/>
    <sheet name="Zadanie 2" sheetId="2" r:id="rId2"/>
    <sheet name="Zadanie 3" sheetId="3" r:id="rId3"/>
    <sheet name="Zadanie 4" sheetId="4" r:id="rId4"/>
  </sheets>
  <definedNames>
    <definedName name="Tekst10" localSheetId="0">'Zadanie 1'!$B$61</definedName>
  </definedNames>
  <calcPr fullCalcOnLoad="1"/>
</workbook>
</file>

<file path=xl/sharedStrings.xml><?xml version="1.0" encoding="utf-8"?>
<sst xmlns="http://schemas.openxmlformats.org/spreadsheetml/2006/main" count="218" uniqueCount="101">
  <si>
    <t>Lp.</t>
  </si>
  <si>
    <t>Nazwa</t>
  </si>
  <si>
    <t>J.m.</t>
  </si>
  <si>
    <t>ilość</t>
  </si>
  <si>
    <t>Wartość netto PLN</t>
  </si>
  <si>
    <t>szt.</t>
  </si>
  <si>
    <t>Łącznik główkowy z uchem okrągłym</t>
  </si>
  <si>
    <t xml:space="preserve">Łącznik dwuuchowy z uchem okrągłym płaski </t>
  </si>
  <si>
    <t xml:space="preserve">Łącznik dwuuchowy z uchem okrągłym skręcany </t>
  </si>
  <si>
    <t xml:space="preserve">Łącznik dwuuchowy z uchem okrągłym i owalnym płaski </t>
  </si>
  <si>
    <t xml:space="preserve">Uchwyt odciągowo kabłąkowo widlasty do zawieszania przewodu o średnicy od 6 do 12 mm na izolatorach wiszących  </t>
  </si>
  <si>
    <t xml:space="preserve">Trzon kabłąkowy do mocowania izolatora szpulowego S80/2 na słupie </t>
  </si>
  <si>
    <t xml:space="preserve">Trzon kabłąkowy do mocowania izolatora szpulowego S115/2 na słupie </t>
  </si>
  <si>
    <t xml:space="preserve">Łącznik kabłąkowy ze sworzniem śrubowym do łączenia elementów osprzętu sieciowego </t>
  </si>
  <si>
    <t xml:space="preserve">Uchwyt odciągowy kabłąkowy ze sworzniem </t>
  </si>
  <si>
    <t>Trzon kabłąkowy do mocowania izolatorów S 80/2</t>
  </si>
  <si>
    <t>Trzon kabłąkowy do mocowania izolatorów S 115/2</t>
  </si>
  <si>
    <t>Cena jedn.
Netto</t>
  </si>
  <si>
    <t xml:space="preserve">Uchwyt przelotowy wahliwy kabłąkowy do przewodów o średnicy: 11 - 36 mm  </t>
  </si>
  <si>
    <t xml:space="preserve">Uchwyt przelotowy wahliwy kabłąkowy do przewodów o średnicy: 16 - 20 mm </t>
  </si>
  <si>
    <t xml:space="preserve">Uchwyt przelotowy wahliwy kabłąkowy do przewodów o średnicy: 20 - 25 mm  </t>
  </si>
  <si>
    <t xml:space="preserve">Zacisk Al odgałęźny nakładkowo zaprasowywany (AFl 240/240) </t>
  </si>
  <si>
    <t>Producent</t>
  </si>
  <si>
    <t>Oznaczenie produktu przez producenta</t>
  </si>
  <si>
    <t>Numer karty katalogowej</t>
  </si>
  <si>
    <r>
      <t>Złączka naprawcza automatyczna do przewodów AL. i AFL 25 i 35 mm</t>
    </r>
    <r>
      <rPr>
        <vertAlign val="superscript"/>
        <sz val="9"/>
        <color indexed="8"/>
        <rFont val="Calibri"/>
        <family val="2"/>
      </rPr>
      <t>2</t>
    </r>
  </si>
  <si>
    <r>
      <t>Złączka naprawcza automatyczna do przewodów AL. i AFL 50 mm</t>
    </r>
    <r>
      <rPr>
        <vertAlign val="superscript"/>
        <sz val="9"/>
        <color indexed="8"/>
        <rFont val="Calibri"/>
        <family val="2"/>
      </rPr>
      <t>2</t>
    </r>
  </si>
  <si>
    <r>
      <t>Złączka naprawcza automatyczna do przewodów AL 70 mm</t>
    </r>
    <r>
      <rPr>
        <vertAlign val="superscript"/>
        <sz val="9"/>
        <color indexed="8"/>
        <rFont val="Calibri"/>
        <family val="2"/>
      </rPr>
      <t>2</t>
    </r>
  </si>
  <si>
    <r>
      <t>Złączka naprawcza automatyczna do przewodów AFL 70 mm</t>
    </r>
    <r>
      <rPr>
        <vertAlign val="superscript"/>
        <sz val="9"/>
        <color indexed="8"/>
        <rFont val="Calibri"/>
        <family val="2"/>
      </rPr>
      <t>2</t>
    </r>
  </si>
  <si>
    <r>
      <t>Złączka naprawcza automatyczna do przewodów AFL 120 mm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i AL. 150 mm</t>
    </r>
    <r>
      <rPr>
        <vertAlign val="superscript"/>
        <sz val="9"/>
        <color indexed="8"/>
        <rFont val="Calibri"/>
        <family val="2"/>
      </rPr>
      <t>2</t>
    </r>
  </si>
  <si>
    <r>
      <t>Złączka naprawcza automatyczna do przewodów AFL 240 mm</t>
    </r>
    <r>
      <rPr>
        <vertAlign val="superscript"/>
        <sz val="9"/>
        <color indexed="8"/>
        <rFont val="Calibri"/>
        <family val="2"/>
      </rPr>
      <t>2</t>
    </r>
  </si>
  <si>
    <t>Zadanie 1 - Osprzęt do linii napowietrznych gołych</t>
  </si>
  <si>
    <t>Zadanie 2 - Uchwyty oplotowe</t>
  </si>
  <si>
    <r>
      <t>Uchwyt śrubowo kabłąkowy do przewodów Al o przekroju: 35 - 50 mm</t>
    </r>
    <r>
      <rPr>
        <vertAlign val="superscript"/>
        <sz val="9"/>
        <color indexed="8"/>
        <rFont val="Calibri"/>
        <family val="2"/>
      </rPr>
      <t>2</t>
    </r>
  </si>
  <si>
    <r>
      <t>Uchwyt śrubowo kabłąkowy do przewodów Al o przekroju: 70 - 120 mm</t>
    </r>
    <r>
      <rPr>
        <vertAlign val="superscript"/>
        <sz val="9"/>
        <color indexed="8"/>
        <rFont val="Calibri"/>
        <family val="2"/>
      </rPr>
      <t>2</t>
    </r>
  </si>
  <si>
    <r>
      <t>Uchwyt śrubowo kabłąkowy do przewodów Al o przekroju: 150 - 185 mm</t>
    </r>
    <r>
      <rPr>
        <vertAlign val="superscript"/>
        <sz val="9"/>
        <color indexed="8"/>
        <rFont val="Calibri"/>
        <family val="2"/>
      </rPr>
      <t>2</t>
    </r>
  </si>
  <si>
    <t>Zadanie 3 - Złączki naprawcze automatyczne</t>
  </si>
  <si>
    <t>Zadanie 4 - Zaciski prądowe</t>
  </si>
  <si>
    <r>
      <t>Uchwyt oplotowy przelotowy do mocowania środkowego AFL-6 35mm</t>
    </r>
    <r>
      <rPr>
        <vertAlign val="superscript"/>
        <sz val="9"/>
        <rFont val="Calibri"/>
        <family val="2"/>
      </rPr>
      <t>2</t>
    </r>
  </si>
  <si>
    <r>
      <t>Uchwyt oplotowy przelotowy do mocowania środkowego AFL-6 50mm</t>
    </r>
    <r>
      <rPr>
        <vertAlign val="superscript"/>
        <sz val="9"/>
        <rFont val="Calibri"/>
        <family val="2"/>
      </rPr>
      <t>2</t>
    </r>
  </si>
  <si>
    <r>
      <t>Uchwyt oplotowy przelotowy do mocowania środkowego AFL-6 70mm</t>
    </r>
    <r>
      <rPr>
        <vertAlign val="superscript"/>
        <sz val="9"/>
        <rFont val="Calibri"/>
        <family val="2"/>
      </rPr>
      <t>2</t>
    </r>
  </si>
  <si>
    <r>
      <t>Uchwyt oplotowy przelotowy do mocowania środkowego AFL-6 120mm</t>
    </r>
    <r>
      <rPr>
        <vertAlign val="superscript"/>
        <sz val="9"/>
        <rFont val="Calibri"/>
        <family val="2"/>
      </rPr>
      <t>2</t>
    </r>
  </si>
  <si>
    <r>
      <t>Uchwyt oplotowy przelotowy do mocowania bocznego AFL-6 35mm</t>
    </r>
    <r>
      <rPr>
        <vertAlign val="superscript"/>
        <sz val="9"/>
        <rFont val="Calibri"/>
        <family val="2"/>
      </rPr>
      <t>2</t>
    </r>
  </si>
  <si>
    <r>
      <t>Uchwyt oplotowy przelotowy do mocowania bocznego AFL-6 50mm</t>
    </r>
    <r>
      <rPr>
        <vertAlign val="superscript"/>
        <sz val="9"/>
        <rFont val="Calibri"/>
        <family val="2"/>
      </rPr>
      <t>2</t>
    </r>
  </si>
  <si>
    <r>
      <t>Uchwyt oplotowy przelotowy do mocowania bocznego AFL-6 70mm</t>
    </r>
    <r>
      <rPr>
        <vertAlign val="superscript"/>
        <sz val="9"/>
        <rFont val="Calibri"/>
        <family val="2"/>
      </rPr>
      <t>2</t>
    </r>
  </si>
  <si>
    <r>
      <t>Uchwyt oplotowy przelotowy do mocowania bocznego AFL-6 120mm</t>
    </r>
    <r>
      <rPr>
        <vertAlign val="superscript"/>
        <sz val="9"/>
        <rFont val="Calibri"/>
        <family val="2"/>
      </rPr>
      <t>2</t>
    </r>
  </si>
  <si>
    <r>
      <t>Uchwyt oplotowy przelotowy narożny AFL-6 35mm</t>
    </r>
    <r>
      <rPr>
        <vertAlign val="superscript"/>
        <sz val="9"/>
        <rFont val="Calibri"/>
        <family val="2"/>
      </rPr>
      <t>2</t>
    </r>
  </si>
  <si>
    <r>
      <t>Uchwyt oplotowy przelotowy narożny AFL-6 50mm</t>
    </r>
    <r>
      <rPr>
        <vertAlign val="superscript"/>
        <sz val="9"/>
        <rFont val="Calibri"/>
        <family val="2"/>
      </rPr>
      <t>2</t>
    </r>
  </si>
  <si>
    <r>
      <t>Uchwyt oplotowy przelotowy narożny fi AFL-6 70mm</t>
    </r>
    <r>
      <rPr>
        <vertAlign val="superscript"/>
        <sz val="9"/>
        <rFont val="Calibri"/>
        <family val="2"/>
      </rPr>
      <t>2</t>
    </r>
  </si>
  <si>
    <r>
      <t>Uchwyt oplotowy przelotowy bezpieczny AFL-6 35mm</t>
    </r>
    <r>
      <rPr>
        <vertAlign val="superscript"/>
        <sz val="9"/>
        <rFont val="Calibri"/>
        <family val="2"/>
      </rPr>
      <t>2</t>
    </r>
  </si>
  <si>
    <r>
      <t>Uchwyt oplotowy przelotowy bezpieczny AFL-6 50mm</t>
    </r>
    <r>
      <rPr>
        <vertAlign val="superscript"/>
        <sz val="9"/>
        <rFont val="Calibri"/>
        <family val="2"/>
      </rPr>
      <t>2</t>
    </r>
  </si>
  <si>
    <r>
      <t>Uchwyt oplotowy przelotowy bezpieczny AFL-6 70mm</t>
    </r>
    <r>
      <rPr>
        <vertAlign val="superscript"/>
        <sz val="9"/>
        <rFont val="Calibri"/>
        <family val="2"/>
      </rPr>
      <t>2</t>
    </r>
  </si>
  <si>
    <r>
      <t>Uchwyt oplotowy przelotowy bezpieczny AFL-6 120mm</t>
    </r>
    <r>
      <rPr>
        <vertAlign val="superscript"/>
        <sz val="9"/>
        <rFont val="Calibri"/>
        <family val="2"/>
      </rPr>
      <t>2</t>
    </r>
  </si>
  <si>
    <r>
      <t>Uchwyt oplotowy odciągowy AFL-6 35mm</t>
    </r>
    <r>
      <rPr>
        <vertAlign val="superscript"/>
        <sz val="9"/>
        <rFont val="Calibri"/>
        <family val="2"/>
      </rPr>
      <t>2</t>
    </r>
  </si>
  <si>
    <r>
      <t>Uchwyt oplotowy odciągowy AFL-6 50mm</t>
    </r>
    <r>
      <rPr>
        <vertAlign val="superscript"/>
        <sz val="9"/>
        <rFont val="Calibri"/>
        <family val="2"/>
      </rPr>
      <t>2</t>
    </r>
  </si>
  <si>
    <r>
      <t>Uchwyt oplotowy odciągowy AFL-6 70mm</t>
    </r>
    <r>
      <rPr>
        <vertAlign val="superscript"/>
        <sz val="9"/>
        <rFont val="Calibri"/>
        <family val="2"/>
      </rPr>
      <t>2</t>
    </r>
  </si>
  <si>
    <r>
      <t>Uchwyt oplotowy odciągowy AFL-6 120mm</t>
    </r>
    <r>
      <rPr>
        <vertAlign val="superscript"/>
        <sz val="9"/>
        <rFont val="Calibri"/>
        <family val="2"/>
      </rPr>
      <t>2</t>
    </r>
  </si>
  <si>
    <r>
      <t>Zacisk prądowo odgałęźny 4-25 mm</t>
    </r>
    <r>
      <rPr>
        <vertAlign val="superscript"/>
        <sz val="9"/>
        <color indexed="8"/>
        <rFont val="Calibri"/>
        <family val="2"/>
      </rPr>
      <t>2</t>
    </r>
  </si>
  <si>
    <r>
      <t>Zacisk prądowo odgałęźny 6-35 mm</t>
    </r>
    <r>
      <rPr>
        <vertAlign val="superscript"/>
        <sz val="9"/>
        <color indexed="8"/>
        <rFont val="Calibri"/>
        <family val="2"/>
      </rPr>
      <t>2</t>
    </r>
  </si>
  <si>
    <r>
      <t>Zacisk AL Cu 10-50 mm</t>
    </r>
    <r>
      <rPr>
        <vertAlign val="superscript"/>
        <sz val="9"/>
        <color indexed="8"/>
        <rFont val="Calibri"/>
        <family val="2"/>
      </rPr>
      <t>2</t>
    </r>
  </si>
  <si>
    <r>
      <t>Zacisk prądowo odgałęźny 10-50 mm</t>
    </r>
    <r>
      <rPr>
        <vertAlign val="superscript"/>
        <sz val="9"/>
        <color indexed="8"/>
        <rFont val="Calibri"/>
        <family val="2"/>
      </rPr>
      <t>2</t>
    </r>
  </si>
  <si>
    <r>
      <t>Zacisk prądowo odgałęźny 16-95 mm</t>
    </r>
    <r>
      <rPr>
        <vertAlign val="superscript"/>
        <sz val="9"/>
        <color indexed="8"/>
        <rFont val="Calibri"/>
        <family val="2"/>
      </rPr>
      <t>2</t>
    </r>
  </si>
  <si>
    <r>
      <t>Zacisk prądowo odgałęźny 16-150 mm</t>
    </r>
    <r>
      <rPr>
        <vertAlign val="superscript"/>
        <sz val="9"/>
        <rFont val="Calibri"/>
        <family val="2"/>
      </rPr>
      <t>2</t>
    </r>
  </si>
  <si>
    <r>
      <t>Uchwyt pętlicowy 10-16 mm</t>
    </r>
    <r>
      <rPr>
        <vertAlign val="superscript"/>
        <sz val="9"/>
        <rFont val="Calibri"/>
        <family val="2"/>
      </rPr>
      <t>2</t>
    </r>
  </si>
  <si>
    <r>
      <t>Uchwyt pętlicowy 25-35 mm</t>
    </r>
    <r>
      <rPr>
        <vertAlign val="superscript"/>
        <sz val="9"/>
        <rFont val="Calibri"/>
        <family val="2"/>
      </rPr>
      <t>2</t>
    </r>
  </si>
  <si>
    <r>
      <t>Uchwyt pętlicowy 50-70 mm</t>
    </r>
    <r>
      <rPr>
        <vertAlign val="superscript"/>
        <sz val="9"/>
        <rFont val="Calibri"/>
        <family val="2"/>
      </rPr>
      <t>2</t>
    </r>
  </si>
  <si>
    <r>
      <t>Zacisk AL Cu 6-35 mm</t>
    </r>
    <r>
      <rPr>
        <vertAlign val="superscript"/>
        <sz val="9"/>
        <color indexed="8"/>
        <rFont val="Calibri"/>
        <family val="2"/>
      </rPr>
      <t>2</t>
    </r>
  </si>
  <si>
    <t>stawka VAT [%]</t>
  </si>
  <si>
    <t>Wartość brutto</t>
  </si>
  <si>
    <r>
      <t>Uchwyt śrubowo kabłąkowy do przewodów Al/Cu o przekroju: 70 - 120 mm</t>
    </r>
    <r>
      <rPr>
        <vertAlign val="superscript"/>
        <sz val="9"/>
        <rFont val="Calibri"/>
        <family val="2"/>
      </rPr>
      <t>2</t>
    </r>
  </si>
  <si>
    <t>Uchwyt śrubowo kabłąkowy do przewodów Al/Cu o średnicy: 8 - 11 mm</t>
  </si>
  <si>
    <t>Uchwyt odciągowo zaprasowywany do przewodów AFL-6 120</t>
  </si>
  <si>
    <t>Uchwyt odciągowo zaprasowywany do przewodów AFL-6 240</t>
  </si>
  <si>
    <r>
      <t>Zacisk Al prosty 0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 zaprasowywano – płaski (AFL6-240) do połączenia przewodu Al ,AFL z szyną płaską</t>
    </r>
  </si>
  <si>
    <r>
      <t>Zacisk Al/kątowy   90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 zaprasowywano – płaski (AFL6-240) do połączenia przewodu Al ,AFL z szyną płaską</t>
    </r>
  </si>
  <si>
    <t>Łącznik przedłużający jednowidlasty do budowy łańcuchów izolatorowych w liniach napowietrznych (przykład: BELOS-PLP - NK 3842)</t>
  </si>
  <si>
    <t>Łącznik przedłużający jednowidlasty do budowy łańcuchów izolatorowych w liniach napowietrznych (przykład: BELOS-PLP - NK 38431)</t>
  </si>
  <si>
    <t>Łącznik przedłużający dwuwidlasty do budowy łańcuchów izolatorowych w liniach napowietrznych (przykład: BELOS-PLP - NK 3859)</t>
  </si>
  <si>
    <t>Łącznik przedłużający dwuwidlasty do budowy łańcuchów izolatorowych w liniach napowietrznych (przykład: BELOS-PLP - NK 3859/S)</t>
  </si>
  <si>
    <t>Trzon hakowy skrośny do mocowania izolatorów stojących typu N 80 na konstrukcjach nn</t>
  </si>
  <si>
    <t>Wieszak śrubowo-kabłąkowy do przelotowego lub odciągowego zawieszania łańcuchów izolatorowych na konstrukcjach wsporczych (przykład: BELOS-PLP - NK 41111A)</t>
  </si>
  <si>
    <t>Wieszak śrubowo-kabłąkowy do przelotowego lub odciągowego zawieszania łańcuchów izolatorowych na konstrukcjach wsporczych (przykład: BELOS-PLP - NK 41121A)</t>
  </si>
  <si>
    <t>Wieszak śrubowo-kabłąkowy do przelotowego lub odciągowego zawieszania łańcuchów izolatorowych na konstrukcjach wsporczych (przykład: BELOS-PLP - NK 41141A)</t>
  </si>
  <si>
    <t>Łącznik orczykowy dwurzędowy 200mm</t>
  </si>
  <si>
    <t>Łącznik orczykowy dwurzędowy 250mm</t>
  </si>
  <si>
    <t>Łącznik przedłużający jednowidlasty ze sworzniem nitowym (przykład: BELOS – NK 3837)</t>
  </si>
  <si>
    <t>Łącznik przedłużający jednowidlasty ze sworzniem nitowym (przykład: BELOS – NK 38352)</t>
  </si>
  <si>
    <t>Łącznik kabłąkowy 60mm</t>
  </si>
  <si>
    <t>Łącznik kabłąkowy 80mm</t>
  </si>
  <si>
    <t>Śruba hakowa 16/200</t>
  </si>
  <si>
    <t>Śruba hakowa 16/215</t>
  </si>
  <si>
    <t>Śruba hakowa 16/230</t>
  </si>
  <si>
    <t>Śruba hakowa 16/255</t>
  </si>
  <si>
    <t>Śruba hakowa 16/300</t>
  </si>
  <si>
    <t>Trzon hakowy (przykład: BEZPOL - THS 16/200)</t>
  </si>
  <si>
    <t>Trzon hakowy (przykład: BEZPOL - THS 16/250)</t>
  </si>
  <si>
    <t>Trzon hakowy (przykład: BEZPOL - THS 16/300)</t>
  </si>
  <si>
    <t>Trzon hakowy (przykład: BEZPOL - THS 20/200)</t>
  </si>
  <si>
    <t>Uchwyt hakowy na sztycę (przykład: Alpar S40/16)</t>
  </si>
  <si>
    <t>Uchwyt odciagowy uniwersalny (przykład SO-85)</t>
  </si>
  <si>
    <t>Łącznik kabłąkowy skrętny zabezpieczony sworzniem z zawleczką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</si>
</sst>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.00\ [$zł-415]_-;\-* #,##0.00\ [$zł-415]_-;_-* &quot;-&quot;??\ [$zł-415]_-;_-@_-"/>
    <numFmt numFmtId="170" formatCode="#,##0.00&quot; zł&quot;"/>
    <numFmt numFmtId="171" formatCode="_-[$€-2]\ * #,##0.00_-;\-[$€-2]\ * #,##0.00_-;_-[$€-2]\ * &quot;-&quot;??_-;_-@_-"/>
    <numFmt numFmtId="172" formatCode="_-* #,##0.00\ [$€-425]_-;\-* #,##0.00\ [$€-425]_-;_-* &quot;-&quot;??\ [$€-425]_-;_-@_-"/>
    <numFmt numFmtId="173" formatCode="#,##0.00_ ;\-#,##0.00\ "/>
    <numFmt numFmtId="174" formatCode="#,##0_ ;\-#,##0\ "/>
  </numFmts>
  <fonts count="43">
    <font>
      <sz val="10"/>
      <name val="Tahoma"/>
      <family val="0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68" fontId="22" fillId="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8" fontId="22" fillId="0" borderId="23" xfId="0" applyNumberFormat="1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168" fontId="22" fillId="0" borderId="2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2" fillId="33" borderId="10" xfId="51" applyFont="1" applyFill="1" applyBorder="1" applyAlignment="1">
      <alignment horizontal="center" vertical="center" wrapText="1"/>
      <protection/>
    </xf>
    <xf numFmtId="0" fontId="22" fillId="33" borderId="11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1" fontId="22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8" fontId="22" fillId="0" borderId="29" xfId="0" applyNumberFormat="1" applyFont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168" fontId="22" fillId="0" borderId="32" xfId="0" applyNumberFormat="1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42" fillId="0" borderId="20" xfId="0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/>
    </xf>
    <xf numFmtId="4" fontId="22" fillId="33" borderId="11" xfId="0" applyNumberFormat="1" applyFont="1" applyFill="1" applyBorder="1" applyAlignment="1">
      <alignment horizontal="center" vertical="center" wrapText="1"/>
    </xf>
    <xf numFmtId="4" fontId="42" fillId="0" borderId="31" xfId="0" applyNumberFormat="1" applyFont="1" applyBorder="1" applyAlignment="1">
      <alignment horizontal="center" vertical="center"/>
    </xf>
    <xf numFmtId="4" fontId="42" fillId="0" borderId="20" xfId="0" applyNumberFormat="1" applyFont="1" applyBorder="1" applyAlignment="1">
      <alignment horizontal="center"/>
    </xf>
    <xf numFmtId="4" fontId="42" fillId="0" borderId="22" xfId="0" applyNumberFormat="1" applyFont="1" applyBorder="1" applyAlignment="1">
      <alignment horizontal="center"/>
    </xf>
    <xf numFmtId="1" fontId="22" fillId="34" borderId="34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3" xfId="0" applyNumberFormat="1" applyFont="1" applyFill="1" applyBorder="1" applyAlignment="1">
      <alignment horizontal="center" vertical="center" wrapText="1"/>
    </xf>
    <xf numFmtId="1" fontId="22" fillId="34" borderId="27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23" fillId="0" borderId="36" xfId="0" applyFont="1" applyBorder="1" applyAlignment="1">
      <alignment horizontal="center" vertical="center" wrapText="1"/>
    </xf>
    <xf numFmtId="168" fontId="22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/>
    </xf>
    <xf numFmtId="168" fontId="22" fillId="0" borderId="19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42" fillId="0" borderId="31" xfId="0" applyNumberFormat="1" applyFont="1" applyFill="1" applyBorder="1" applyAlignment="1">
      <alignment horizontal="center" vertical="center"/>
    </xf>
    <xf numFmtId="4" fontId="42" fillId="0" borderId="2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168" fontId="22" fillId="0" borderId="39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22" fillId="34" borderId="4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1" fontId="22" fillId="34" borderId="20" xfId="0" applyNumberFormat="1" applyFont="1" applyFill="1" applyBorder="1" applyAlignment="1">
      <alignment horizontal="center" vertical="center" wrapText="1"/>
    </xf>
    <xf numFmtId="4" fontId="22" fillId="33" borderId="19" xfId="0" applyNumberFormat="1" applyFont="1" applyFill="1" applyBorder="1" applyAlignment="1">
      <alignment horizontal="center" vertical="center" wrapText="1"/>
    </xf>
    <xf numFmtId="168" fontId="22" fillId="0" borderId="19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168" fontId="22" fillId="0" borderId="23" xfId="0" applyNumberFormat="1" applyFont="1" applyBorder="1" applyAlignment="1">
      <alignment horizontal="center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1" fontId="22" fillId="34" borderId="21" xfId="0" applyNumberFormat="1" applyFont="1" applyFill="1" applyBorder="1" applyAlignment="1">
      <alignment horizontal="center" vertical="center" wrapText="1"/>
    </xf>
    <xf numFmtId="4" fontId="22" fillId="33" borderId="42" xfId="0" applyNumberFormat="1" applyFont="1" applyFill="1" applyBorder="1" applyAlignment="1">
      <alignment horizontal="center" vertical="center" wrapText="1"/>
    </xf>
    <xf numFmtId="1" fontId="22" fillId="34" borderId="43" xfId="0" applyNumberFormat="1" applyFont="1" applyFill="1" applyBorder="1" applyAlignment="1">
      <alignment horizontal="center" vertical="center" wrapText="1"/>
    </xf>
    <xf numFmtId="9" fontId="22" fillId="0" borderId="43" xfId="53" applyFont="1" applyBorder="1" applyAlignment="1">
      <alignment horizontal="center"/>
    </xf>
    <xf numFmtId="9" fontId="22" fillId="0" borderId="34" xfId="53" applyFont="1" applyBorder="1" applyAlignment="1">
      <alignment horizontal="center"/>
    </xf>
    <xf numFmtId="9" fontId="22" fillId="0" borderId="42" xfId="53" applyFont="1" applyBorder="1" applyAlignment="1">
      <alignment horizontal="center"/>
    </xf>
    <xf numFmtId="1" fontId="22" fillId="34" borderId="44" xfId="0" applyNumberFormat="1" applyFont="1" applyFill="1" applyBorder="1" applyAlignment="1">
      <alignment horizontal="center" vertical="center" wrapText="1"/>
    </xf>
    <xf numFmtId="9" fontId="22" fillId="0" borderId="10" xfId="53" applyFont="1" applyBorder="1" applyAlignment="1">
      <alignment horizontal="center"/>
    </xf>
    <xf numFmtId="9" fontId="22" fillId="0" borderId="26" xfId="53" applyFont="1" applyBorder="1" applyAlignment="1">
      <alignment horizontal="center"/>
    </xf>
    <xf numFmtId="9" fontId="22" fillId="0" borderId="27" xfId="53" applyFont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33" borderId="36" xfId="0" applyFont="1" applyFill="1" applyBorder="1" applyAlignment="1">
      <alignment horizontal="center" vertical="center" wrapText="1"/>
    </xf>
    <xf numFmtId="4" fontId="42" fillId="0" borderId="36" xfId="0" applyNumberFormat="1" applyFont="1" applyBorder="1" applyAlignment="1">
      <alignment horizontal="center" vertical="center"/>
    </xf>
    <xf numFmtId="9" fontId="22" fillId="0" borderId="46" xfId="53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22" fillId="0" borderId="4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65</xdr:row>
      <xdr:rowOff>0</xdr:rowOff>
    </xdr:from>
    <xdr:to>
      <xdr:col>3</xdr:col>
      <xdr:colOff>209550</xdr:colOff>
      <xdr:row>67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381375" y="13115925"/>
          <a:ext cx="2057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miejscowośc i data
</a:t>
          </a:r>
        </a:p>
      </xdr:txBody>
    </xdr:sp>
    <xdr:clientData/>
  </xdr:twoCellAnchor>
  <xdr:twoCellAnchor>
    <xdr:from>
      <xdr:col>4</xdr:col>
      <xdr:colOff>0</xdr:colOff>
      <xdr:row>64</xdr:row>
      <xdr:rowOff>152400</xdr:rowOff>
    </xdr:from>
    <xdr:to>
      <xdr:col>9</xdr:col>
      <xdr:colOff>238125</xdr:colOff>
      <xdr:row>67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6000750" y="13106400"/>
          <a:ext cx="38576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............................................................................................................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Pieczęć imienna i podpis przedstawiciela(i)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Wykonawcy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70" workbookViewId="0" topLeftCell="A31">
      <selection activeCell="D58" sqref="D58"/>
    </sheetView>
  </sheetViews>
  <sheetFormatPr defaultColWidth="9.140625" defaultRowHeight="12.75"/>
  <cols>
    <col min="1" max="1" width="7.57421875" style="27" customWidth="1"/>
    <col min="2" max="2" width="61.7109375" style="28" customWidth="1"/>
    <col min="3" max="3" width="9.140625" style="29" customWidth="1"/>
    <col min="4" max="4" width="11.57421875" style="29" customWidth="1"/>
    <col min="5" max="5" width="11.00390625" style="29" customWidth="1"/>
    <col min="6" max="7" width="9.140625" style="29" customWidth="1"/>
    <col min="8" max="8" width="9.140625" style="54" customWidth="1"/>
    <col min="9" max="9" width="15.8515625" style="29" customWidth="1"/>
    <col min="10" max="16384" width="9.140625" style="81" customWidth="1"/>
  </cols>
  <sheetData>
    <row r="1" spans="1:2" ht="12">
      <c r="A1" s="124" t="s">
        <v>31</v>
      </c>
      <c r="B1" s="124"/>
    </row>
    <row r="2" ht="12.75" thickBot="1"/>
    <row r="3" spans="1:11" ht="36">
      <c r="A3" s="10" t="s">
        <v>0</v>
      </c>
      <c r="B3" s="17" t="s">
        <v>1</v>
      </c>
      <c r="C3" s="25" t="s">
        <v>22</v>
      </c>
      <c r="D3" s="26" t="s">
        <v>23</v>
      </c>
      <c r="E3" s="26" t="s">
        <v>24</v>
      </c>
      <c r="F3" s="2" t="s">
        <v>2</v>
      </c>
      <c r="G3" s="3" t="s">
        <v>3</v>
      </c>
      <c r="H3" s="57" t="s">
        <v>17</v>
      </c>
      <c r="I3" s="4" t="s">
        <v>4</v>
      </c>
      <c r="J3" s="113" t="s">
        <v>67</v>
      </c>
      <c r="K3" s="97" t="s">
        <v>68</v>
      </c>
    </row>
    <row r="4" spans="1:11" ht="12.75" thickBot="1">
      <c r="A4" s="30">
        <v>1</v>
      </c>
      <c r="B4" s="31">
        <v>2</v>
      </c>
      <c r="C4" s="49">
        <v>3</v>
      </c>
      <c r="D4" s="51">
        <v>4</v>
      </c>
      <c r="E4" s="51">
        <v>5</v>
      </c>
      <c r="F4" s="52">
        <v>6</v>
      </c>
      <c r="G4" s="52">
        <v>7</v>
      </c>
      <c r="H4" s="62">
        <v>8</v>
      </c>
      <c r="I4" s="50">
        <v>9</v>
      </c>
      <c r="J4" s="64">
        <v>10</v>
      </c>
      <c r="K4" s="63">
        <v>11</v>
      </c>
    </row>
    <row r="5" spans="1:11" ht="12">
      <c r="A5" s="5">
        <v>1</v>
      </c>
      <c r="B5" s="121" t="s">
        <v>18</v>
      </c>
      <c r="C5" s="74"/>
      <c r="D5" s="75"/>
      <c r="E5" s="75"/>
      <c r="F5" s="76" t="s">
        <v>5</v>
      </c>
      <c r="G5" s="77">
        <v>20</v>
      </c>
      <c r="H5" s="78"/>
      <c r="I5" s="79">
        <f aca="true" t="shared" si="0" ref="I5:I54">G5*H5</f>
        <v>0</v>
      </c>
      <c r="J5" s="110"/>
      <c r="K5" s="98">
        <f>I5+I5*J5</f>
        <v>0</v>
      </c>
    </row>
    <row r="6" spans="1:11" ht="12">
      <c r="A6" s="6">
        <v>2</v>
      </c>
      <c r="B6" s="122" t="s">
        <v>19</v>
      </c>
      <c r="C6" s="23"/>
      <c r="D6" s="19"/>
      <c r="E6" s="19"/>
      <c r="F6" s="13" t="s">
        <v>5</v>
      </c>
      <c r="G6" s="32">
        <v>10</v>
      </c>
      <c r="H6" s="55"/>
      <c r="I6" s="14">
        <f t="shared" si="0"/>
        <v>0</v>
      </c>
      <c r="J6" s="111"/>
      <c r="K6" s="99">
        <f>I6+I6*J6</f>
        <v>0</v>
      </c>
    </row>
    <row r="7" spans="1:11" ht="12">
      <c r="A7" s="6">
        <v>3</v>
      </c>
      <c r="B7" s="122" t="s">
        <v>20</v>
      </c>
      <c r="C7" s="23"/>
      <c r="D7" s="19"/>
      <c r="E7" s="19"/>
      <c r="F7" s="13" t="s">
        <v>5</v>
      </c>
      <c r="G7" s="32">
        <v>10</v>
      </c>
      <c r="H7" s="55"/>
      <c r="I7" s="14">
        <f t="shared" si="0"/>
        <v>0</v>
      </c>
      <c r="J7" s="111"/>
      <c r="K7" s="99">
        <f>I7+I7*J7</f>
        <v>0</v>
      </c>
    </row>
    <row r="8" spans="1:11" ht="14.25">
      <c r="A8" s="6">
        <v>4</v>
      </c>
      <c r="B8" s="122" t="s">
        <v>33</v>
      </c>
      <c r="C8" s="23"/>
      <c r="D8" s="19"/>
      <c r="E8" s="19"/>
      <c r="F8" s="13" t="s">
        <v>5</v>
      </c>
      <c r="G8" s="32">
        <v>2650</v>
      </c>
      <c r="H8" s="55"/>
      <c r="I8" s="14">
        <f t="shared" si="0"/>
        <v>0</v>
      </c>
      <c r="J8" s="111"/>
      <c r="K8" s="99">
        <f>I8+I8*J8</f>
        <v>0</v>
      </c>
    </row>
    <row r="9" spans="1:11" ht="14.25">
      <c r="A9" s="6">
        <v>5</v>
      </c>
      <c r="B9" s="122" t="s">
        <v>34</v>
      </c>
      <c r="C9" s="23"/>
      <c r="D9" s="19"/>
      <c r="E9" s="19"/>
      <c r="F9" s="13" t="s">
        <v>5</v>
      </c>
      <c r="G9" s="32">
        <v>1370</v>
      </c>
      <c r="H9" s="55"/>
      <c r="I9" s="14">
        <f t="shared" si="0"/>
        <v>0</v>
      </c>
      <c r="J9" s="111"/>
      <c r="K9" s="99">
        <f>I9+I9*J9</f>
        <v>0</v>
      </c>
    </row>
    <row r="10" spans="1:11" ht="14.25">
      <c r="A10" s="11">
        <v>6</v>
      </c>
      <c r="B10" s="122" t="s">
        <v>35</v>
      </c>
      <c r="C10" s="23"/>
      <c r="D10" s="19"/>
      <c r="E10" s="19"/>
      <c r="F10" s="13" t="s">
        <v>5</v>
      </c>
      <c r="G10" s="32">
        <v>70</v>
      </c>
      <c r="H10" s="55"/>
      <c r="I10" s="14">
        <f t="shared" si="0"/>
        <v>0</v>
      </c>
      <c r="J10" s="111"/>
      <c r="K10" s="99">
        <f aca="true" t="shared" si="1" ref="K10:K54">I10+I10*J10</f>
        <v>0</v>
      </c>
    </row>
    <row r="11" spans="1:11" ht="12" customHeight="1">
      <c r="A11" s="6">
        <v>7</v>
      </c>
      <c r="B11" s="71" t="s">
        <v>69</v>
      </c>
      <c r="C11" s="23"/>
      <c r="D11" s="19"/>
      <c r="E11" s="19"/>
      <c r="F11" s="13" t="s">
        <v>5</v>
      </c>
      <c r="G11" s="32">
        <v>120</v>
      </c>
      <c r="H11" s="55"/>
      <c r="I11" s="14">
        <f t="shared" si="0"/>
        <v>0</v>
      </c>
      <c r="J11" s="111"/>
      <c r="K11" s="99">
        <f t="shared" si="1"/>
        <v>0</v>
      </c>
    </row>
    <row r="12" spans="1:11" ht="12">
      <c r="A12" s="6">
        <v>8</v>
      </c>
      <c r="B12" s="71" t="s">
        <v>70</v>
      </c>
      <c r="C12" s="23"/>
      <c r="D12" s="19"/>
      <c r="E12" s="19"/>
      <c r="F12" s="13" t="s">
        <v>5</v>
      </c>
      <c r="G12" s="32">
        <v>70</v>
      </c>
      <c r="H12" s="55"/>
      <c r="I12" s="14">
        <f t="shared" si="0"/>
        <v>0</v>
      </c>
      <c r="J12" s="111"/>
      <c r="K12" s="99">
        <f t="shared" si="1"/>
        <v>0</v>
      </c>
    </row>
    <row r="13" spans="1:11" ht="12">
      <c r="A13" s="11">
        <v>9</v>
      </c>
      <c r="B13" s="71" t="s">
        <v>71</v>
      </c>
      <c r="C13" s="23"/>
      <c r="D13" s="19"/>
      <c r="E13" s="19"/>
      <c r="F13" s="13" t="s">
        <v>5</v>
      </c>
      <c r="G13" s="33">
        <v>70</v>
      </c>
      <c r="H13" s="55"/>
      <c r="I13" s="14">
        <f t="shared" si="0"/>
        <v>0</v>
      </c>
      <c r="J13" s="111"/>
      <c r="K13" s="99">
        <f t="shared" si="1"/>
        <v>0</v>
      </c>
    </row>
    <row r="14" spans="1:11" ht="12">
      <c r="A14" s="6">
        <v>10</v>
      </c>
      <c r="B14" s="71" t="s">
        <v>72</v>
      </c>
      <c r="C14" s="23"/>
      <c r="D14" s="19"/>
      <c r="E14" s="19"/>
      <c r="F14" s="13" t="s">
        <v>5</v>
      </c>
      <c r="G14" s="33">
        <v>20</v>
      </c>
      <c r="H14" s="55"/>
      <c r="I14" s="14">
        <f t="shared" si="0"/>
        <v>0</v>
      </c>
      <c r="J14" s="111"/>
      <c r="K14" s="99">
        <f t="shared" si="1"/>
        <v>0</v>
      </c>
    </row>
    <row r="15" spans="1:11" ht="12">
      <c r="A15" s="6">
        <v>11</v>
      </c>
      <c r="B15" s="71" t="s">
        <v>6</v>
      </c>
      <c r="C15" s="23"/>
      <c r="D15" s="19"/>
      <c r="E15" s="19"/>
      <c r="F15" s="13" t="s">
        <v>5</v>
      </c>
      <c r="G15" s="32">
        <v>60</v>
      </c>
      <c r="H15" s="55"/>
      <c r="I15" s="14">
        <f t="shared" si="0"/>
        <v>0</v>
      </c>
      <c r="J15" s="111"/>
      <c r="K15" s="99">
        <f t="shared" si="1"/>
        <v>0</v>
      </c>
    </row>
    <row r="16" spans="1:11" ht="12">
      <c r="A16" s="11">
        <v>12</v>
      </c>
      <c r="B16" s="71" t="s">
        <v>7</v>
      </c>
      <c r="C16" s="23"/>
      <c r="D16" s="19"/>
      <c r="E16" s="19"/>
      <c r="F16" s="13" t="s">
        <v>5</v>
      </c>
      <c r="G16" s="34">
        <v>30</v>
      </c>
      <c r="H16" s="55"/>
      <c r="I16" s="14">
        <f t="shared" si="0"/>
        <v>0</v>
      </c>
      <c r="J16" s="111"/>
      <c r="K16" s="99">
        <f t="shared" si="1"/>
        <v>0</v>
      </c>
    </row>
    <row r="17" spans="1:11" ht="12">
      <c r="A17" s="6">
        <v>13</v>
      </c>
      <c r="B17" s="71" t="s">
        <v>8</v>
      </c>
      <c r="C17" s="23"/>
      <c r="D17" s="19"/>
      <c r="E17" s="19"/>
      <c r="F17" s="13" t="s">
        <v>5</v>
      </c>
      <c r="G17" s="34">
        <v>450</v>
      </c>
      <c r="H17" s="55"/>
      <c r="I17" s="14">
        <f t="shared" si="0"/>
        <v>0</v>
      </c>
      <c r="J17" s="111"/>
      <c r="K17" s="99">
        <f t="shared" si="1"/>
        <v>0</v>
      </c>
    </row>
    <row r="18" spans="1:11" ht="12">
      <c r="A18" s="6">
        <v>14</v>
      </c>
      <c r="B18" s="71" t="s">
        <v>9</v>
      </c>
      <c r="C18" s="23"/>
      <c r="D18" s="19"/>
      <c r="E18" s="19"/>
      <c r="F18" s="13" t="s">
        <v>5</v>
      </c>
      <c r="G18" s="32">
        <v>110</v>
      </c>
      <c r="H18" s="55"/>
      <c r="I18" s="14">
        <f t="shared" si="0"/>
        <v>0</v>
      </c>
      <c r="J18" s="111"/>
      <c r="K18" s="99">
        <f t="shared" si="1"/>
        <v>0</v>
      </c>
    </row>
    <row r="19" spans="1:11" ht="26.25">
      <c r="A19" s="11">
        <v>15</v>
      </c>
      <c r="B19" s="71" t="s">
        <v>73</v>
      </c>
      <c r="C19" s="23"/>
      <c r="D19" s="19"/>
      <c r="E19" s="19"/>
      <c r="F19" s="13" t="s">
        <v>5</v>
      </c>
      <c r="G19" s="32">
        <v>100</v>
      </c>
      <c r="H19" s="55"/>
      <c r="I19" s="14">
        <f t="shared" si="0"/>
        <v>0</v>
      </c>
      <c r="J19" s="111"/>
      <c r="K19" s="99">
        <f t="shared" si="1"/>
        <v>0</v>
      </c>
    </row>
    <row r="20" spans="1:11" ht="26.25">
      <c r="A20" s="6">
        <v>16</v>
      </c>
      <c r="B20" s="71" t="s">
        <v>74</v>
      </c>
      <c r="C20" s="23"/>
      <c r="D20" s="19"/>
      <c r="E20" s="19"/>
      <c r="F20" s="13" t="s">
        <v>5</v>
      </c>
      <c r="G20" s="32">
        <v>20</v>
      </c>
      <c r="H20" s="55"/>
      <c r="I20" s="14">
        <f t="shared" si="0"/>
        <v>0</v>
      </c>
      <c r="J20" s="111"/>
      <c r="K20" s="99">
        <f t="shared" si="1"/>
        <v>0</v>
      </c>
    </row>
    <row r="21" spans="1:11" ht="12">
      <c r="A21" s="6">
        <v>17</v>
      </c>
      <c r="B21" s="71" t="s">
        <v>21</v>
      </c>
      <c r="C21" s="23"/>
      <c r="D21" s="19"/>
      <c r="E21" s="19"/>
      <c r="F21" s="13" t="s">
        <v>5</v>
      </c>
      <c r="G21" s="32">
        <v>120</v>
      </c>
      <c r="H21" s="55"/>
      <c r="I21" s="14">
        <f t="shared" si="0"/>
        <v>0</v>
      </c>
      <c r="J21" s="111"/>
      <c r="K21" s="99">
        <f t="shared" si="1"/>
        <v>0</v>
      </c>
    </row>
    <row r="22" spans="1:11" ht="27" customHeight="1">
      <c r="A22" s="11">
        <v>18</v>
      </c>
      <c r="B22" s="70" t="s">
        <v>10</v>
      </c>
      <c r="C22" s="23"/>
      <c r="D22" s="19"/>
      <c r="E22" s="19"/>
      <c r="F22" s="13" t="s">
        <v>5</v>
      </c>
      <c r="G22" s="32">
        <v>920</v>
      </c>
      <c r="H22" s="55"/>
      <c r="I22" s="14">
        <f t="shared" si="0"/>
        <v>0</v>
      </c>
      <c r="J22" s="111"/>
      <c r="K22" s="99">
        <f t="shared" si="1"/>
        <v>0</v>
      </c>
    </row>
    <row r="23" spans="1:11" ht="12">
      <c r="A23" s="6">
        <v>19</v>
      </c>
      <c r="B23" s="71" t="s">
        <v>11</v>
      </c>
      <c r="C23" s="23"/>
      <c r="D23" s="19"/>
      <c r="E23" s="19"/>
      <c r="F23" s="13" t="s">
        <v>5</v>
      </c>
      <c r="G23" s="32">
        <v>80</v>
      </c>
      <c r="H23" s="55"/>
      <c r="I23" s="14">
        <f t="shared" si="0"/>
        <v>0</v>
      </c>
      <c r="J23" s="111"/>
      <c r="K23" s="99">
        <f t="shared" si="1"/>
        <v>0</v>
      </c>
    </row>
    <row r="24" spans="1:11" ht="12">
      <c r="A24" s="6">
        <v>20</v>
      </c>
      <c r="B24" s="71" t="s">
        <v>12</v>
      </c>
      <c r="C24" s="23"/>
      <c r="D24" s="19"/>
      <c r="E24" s="19"/>
      <c r="F24" s="13" t="s">
        <v>5</v>
      </c>
      <c r="G24" s="32">
        <v>20</v>
      </c>
      <c r="H24" s="55"/>
      <c r="I24" s="14">
        <f t="shared" si="0"/>
        <v>0</v>
      </c>
      <c r="J24" s="111"/>
      <c r="K24" s="99">
        <f t="shared" si="1"/>
        <v>0</v>
      </c>
    </row>
    <row r="25" spans="1:11" ht="24">
      <c r="A25" s="11">
        <v>21</v>
      </c>
      <c r="B25" s="71" t="s">
        <v>13</v>
      </c>
      <c r="C25" s="23"/>
      <c r="D25" s="19"/>
      <c r="E25" s="19"/>
      <c r="F25" s="13" t="s">
        <v>5</v>
      </c>
      <c r="G25" s="32">
        <v>150</v>
      </c>
      <c r="H25" s="55"/>
      <c r="I25" s="14">
        <f t="shared" si="0"/>
        <v>0</v>
      </c>
      <c r="J25" s="111"/>
      <c r="K25" s="99">
        <f t="shared" si="1"/>
        <v>0</v>
      </c>
    </row>
    <row r="26" spans="1:11" ht="24">
      <c r="A26" s="6">
        <v>22</v>
      </c>
      <c r="B26" s="71" t="s">
        <v>75</v>
      </c>
      <c r="C26" s="23"/>
      <c r="D26" s="19"/>
      <c r="E26" s="19"/>
      <c r="F26" s="13" t="s">
        <v>5</v>
      </c>
      <c r="G26" s="32">
        <v>50</v>
      </c>
      <c r="H26" s="55"/>
      <c r="I26" s="14">
        <f t="shared" si="0"/>
        <v>0</v>
      </c>
      <c r="J26" s="111"/>
      <c r="K26" s="99">
        <f t="shared" si="1"/>
        <v>0</v>
      </c>
    </row>
    <row r="27" spans="1:11" ht="24">
      <c r="A27" s="6">
        <v>23</v>
      </c>
      <c r="B27" s="71" t="s">
        <v>76</v>
      </c>
      <c r="C27" s="23"/>
      <c r="D27" s="19"/>
      <c r="E27" s="19"/>
      <c r="F27" s="13" t="s">
        <v>5</v>
      </c>
      <c r="G27" s="32">
        <v>50</v>
      </c>
      <c r="H27" s="55"/>
      <c r="I27" s="14">
        <f t="shared" si="0"/>
        <v>0</v>
      </c>
      <c r="J27" s="111"/>
      <c r="K27" s="99">
        <f t="shared" si="1"/>
        <v>0</v>
      </c>
    </row>
    <row r="28" spans="1:11" ht="24">
      <c r="A28" s="11">
        <v>24</v>
      </c>
      <c r="B28" s="71" t="s">
        <v>77</v>
      </c>
      <c r="C28" s="23"/>
      <c r="D28" s="19"/>
      <c r="E28" s="19"/>
      <c r="F28" s="13" t="s">
        <v>5</v>
      </c>
      <c r="G28" s="32">
        <v>10</v>
      </c>
      <c r="H28" s="55"/>
      <c r="I28" s="14">
        <f t="shared" si="0"/>
        <v>0</v>
      </c>
      <c r="J28" s="111"/>
      <c r="K28" s="99">
        <f t="shared" si="1"/>
        <v>0</v>
      </c>
    </row>
    <row r="29" spans="1:11" ht="24">
      <c r="A29" s="6">
        <v>25</v>
      </c>
      <c r="B29" s="71" t="s">
        <v>78</v>
      </c>
      <c r="C29" s="23"/>
      <c r="D29" s="19"/>
      <c r="E29" s="19"/>
      <c r="F29" s="13" t="s">
        <v>5</v>
      </c>
      <c r="G29" s="32">
        <v>10</v>
      </c>
      <c r="H29" s="55"/>
      <c r="I29" s="14">
        <f t="shared" si="0"/>
        <v>0</v>
      </c>
      <c r="J29" s="111"/>
      <c r="K29" s="99">
        <f t="shared" si="1"/>
        <v>0</v>
      </c>
    </row>
    <row r="30" spans="1:11" ht="24">
      <c r="A30" s="6">
        <v>26</v>
      </c>
      <c r="B30" s="71" t="s">
        <v>79</v>
      </c>
      <c r="C30" s="23"/>
      <c r="D30" s="19"/>
      <c r="E30" s="19"/>
      <c r="F30" s="13" t="s">
        <v>5</v>
      </c>
      <c r="G30" s="32">
        <v>220</v>
      </c>
      <c r="H30" s="55"/>
      <c r="I30" s="14">
        <f t="shared" si="0"/>
        <v>0</v>
      </c>
      <c r="J30" s="111"/>
      <c r="K30" s="99">
        <f t="shared" si="1"/>
        <v>0</v>
      </c>
    </row>
    <row r="31" spans="1:11" ht="36">
      <c r="A31" s="11">
        <v>27</v>
      </c>
      <c r="B31" s="71" t="s">
        <v>80</v>
      </c>
      <c r="C31" s="23"/>
      <c r="D31" s="19"/>
      <c r="E31" s="19"/>
      <c r="F31" s="13" t="s">
        <v>5</v>
      </c>
      <c r="G31" s="32">
        <v>1350</v>
      </c>
      <c r="H31" s="55"/>
      <c r="I31" s="14">
        <f t="shared" si="0"/>
        <v>0</v>
      </c>
      <c r="J31" s="111"/>
      <c r="K31" s="99">
        <f t="shared" si="1"/>
        <v>0</v>
      </c>
    </row>
    <row r="32" spans="1:11" ht="36">
      <c r="A32" s="6">
        <v>28</v>
      </c>
      <c r="B32" s="71" t="s">
        <v>81</v>
      </c>
      <c r="C32" s="23"/>
      <c r="D32" s="19"/>
      <c r="E32" s="19"/>
      <c r="F32" s="13" t="s">
        <v>5</v>
      </c>
      <c r="G32" s="32">
        <v>900</v>
      </c>
      <c r="H32" s="55"/>
      <c r="I32" s="14">
        <f t="shared" si="0"/>
        <v>0</v>
      </c>
      <c r="J32" s="111"/>
      <c r="K32" s="99">
        <f t="shared" si="1"/>
        <v>0</v>
      </c>
    </row>
    <row r="33" spans="1:11" ht="36">
      <c r="A33" s="6">
        <v>29</v>
      </c>
      <c r="B33" s="71" t="s">
        <v>82</v>
      </c>
      <c r="C33" s="23"/>
      <c r="D33" s="19"/>
      <c r="E33" s="19"/>
      <c r="F33" s="13" t="s">
        <v>5</v>
      </c>
      <c r="G33" s="32">
        <v>40</v>
      </c>
      <c r="H33" s="55"/>
      <c r="I33" s="14">
        <f t="shared" si="0"/>
        <v>0</v>
      </c>
      <c r="J33" s="111"/>
      <c r="K33" s="99">
        <f t="shared" si="1"/>
        <v>0</v>
      </c>
    </row>
    <row r="34" spans="1:11" ht="12">
      <c r="A34" s="11">
        <v>30</v>
      </c>
      <c r="B34" s="71" t="s">
        <v>83</v>
      </c>
      <c r="C34" s="23"/>
      <c r="D34" s="19"/>
      <c r="E34" s="19"/>
      <c r="F34" s="13" t="s">
        <v>5</v>
      </c>
      <c r="G34" s="32">
        <v>700</v>
      </c>
      <c r="H34" s="55"/>
      <c r="I34" s="14">
        <f t="shared" si="0"/>
        <v>0</v>
      </c>
      <c r="J34" s="111"/>
      <c r="K34" s="99">
        <f t="shared" si="1"/>
        <v>0</v>
      </c>
    </row>
    <row r="35" spans="1:11" ht="12">
      <c r="A35" s="6">
        <v>31</v>
      </c>
      <c r="B35" s="71" t="s">
        <v>84</v>
      </c>
      <c r="C35" s="23"/>
      <c r="D35" s="19"/>
      <c r="E35" s="19"/>
      <c r="F35" s="13" t="s">
        <v>5</v>
      </c>
      <c r="G35" s="32">
        <v>20</v>
      </c>
      <c r="H35" s="55"/>
      <c r="I35" s="14">
        <f t="shared" si="0"/>
        <v>0</v>
      </c>
      <c r="J35" s="111"/>
      <c r="K35" s="99">
        <f t="shared" si="1"/>
        <v>0</v>
      </c>
    </row>
    <row r="36" spans="1:11" ht="24">
      <c r="A36" s="6">
        <v>32</v>
      </c>
      <c r="B36" s="71" t="s">
        <v>85</v>
      </c>
      <c r="C36" s="23"/>
      <c r="D36" s="19"/>
      <c r="E36" s="19"/>
      <c r="F36" s="13" t="s">
        <v>5</v>
      </c>
      <c r="G36" s="32">
        <v>140</v>
      </c>
      <c r="H36" s="55"/>
      <c r="I36" s="14">
        <f t="shared" si="0"/>
        <v>0</v>
      </c>
      <c r="J36" s="111"/>
      <c r="K36" s="99">
        <f t="shared" si="1"/>
        <v>0</v>
      </c>
    </row>
    <row r="37" spans="1:11" ht="24">
      <c r="A37" s="11">
        <v>33</v>
      </c>
      <c r="B37" s="71" t="s">
        <v>86</v>
      </c>
      <c r="C37" s="23"/>
      <c r="D37" s="19"/>
      <c r="E37" s="19"/>
      <c r="F37" s="13" t="s">
        <v>5</v>
      </c>
      <c r="G37" s="32">
        <v>70</v>
      </c>
      <c r="H37" s="55"/>
      <c r="I37" s="14">
        <f t="shared" si="0"/>
        <v>0</v>
      </c>
      <c r="J37" s="111"/>
      <c r="K37" s="99">
        <f t="shared" si="1"/>
        <v>0</v>
      </c>
    </row>
    <row r="38" spans="1:11" ht="12">
      <c r="A38" s="6">
        <v>34</v>
      </c>
      <c r="B38" s="71" t="s">
        <v>14</v>
      </c>
      <c r="C38" s="23"/>
      <c r="D38" s="19"/>
      <c r="E38" s="19"/>
      <c r="F38" s="13" t="s">
        <v>5</v>
      </c>
      <c r="G38" s="32">
        <v>100</v>
      </c>
      <c r="H38" s="55"/>
      <c r="I38" s="14">
        <f t="shared" si="0"/>
        <v>0</v>
      </c>
      <c r="J38" s="111"/>
      <c r="K38" s="99">
        <f t="shared" si="1"/>
        <v>0</v>
      </c>
    </row>
    <row r="39" spans="1:11" ht="12">
      <c r="A39" s="6">
        <v>35</v>
      </c>
      <c r="B39" s="71" t="s">
        <v>15</v>
      </c>
      <c r="C39" s="23"/>
      <c r="D39" s="19"/>
      <c r="E39" s="19"/>
      <c r="F39" s="13" t="s">
        <v>5</v>
      </c>
      <c r="G39" s="32">
        <v>80</v>
      </c>
      <c r="H39" s="55"/>
      <c r="I39" s="14">
        <f t="shared" si="0"/>
        <v>0</v>
      </c>
      <c r="J39" s="111"/>
      <c r="K39" s="99">
        <f t="shared" si="1"/>
        <v>0</v>
      </c>
    </row>
    <row r="40" spans="1:11" ht="12">
      <c r="A40" s="11">
        <v>36</v>
      </c>
      <c r="B40" s="71" t="s">
        <v>16</v>
      </c>
      <c r="C40" s="23"/>
      <c r="D40" s="19"/>
      <c r="E40" s="19"/>
      <c r="F40" s="13" t="s">
        <v>5</v>
      </c>
      <c r="G40" s="32">
        <v>20</v>
      </c>
      <c r="H40" s="55"/>
      <c r="I40" s="14">
        <f t="shared" si="0"/>
        <v>0</v>
      </c>
      <c r="J40" s="111"/>
      <c r="K40" s="99">
        <f t="shared" si="1"/>
        <v>0</v>
      </c>
    </row>
    <row r="41" spans="1:11" ht="12">
      <c r="A41" s="6">
        <v>37</v>
      </c>
      <c r="B41" s="71" t="s">
        <v>87</v>
      </c>
      <c r="C41" s="23"/>
      <c r="D41" s="19"/>
      <c r="E41" s="19"/>
      <c r="F41" s="13" t="s">
        <v>5</v>
      </c>
      <c r="G41" s="32">
        <v>600</v>
      </c>
      <c r="H41" s="55"/>
      <c r="I41" s="14">
        <f t="shared" si="0"/>
        <v>0</v>
      </c>
      <c r="J41" s="111"/>
      <c r="K41" s="99">
        <f t="shared" si="1"/>
        <v>0</v>
      </c>
    </row>
    <row r="42" spans="1:11" ht="12">
      <c r="A42" s="11">
        <v>38</v>
      </c>
      <c r="B42" s="71" t="s">
        <v>88</v>
      </c>
      <c r="C42" s="23"/>
      <c r="D42" s="19"/>
      <c r="E42" s="19"/>
      <c r="F42" s="13" t="s">
        <v>5</v>
      </c>
      <c r="G42" s="32">
        <v>230</v>
      </c>
      <c r="H42" s="55"/>
      <c r="I42" s="14">
        <f t="shared" si="0"/>
        <v>0</v>
      </c>
      <c r="J42" s="111"/>
      <c r="K42" s="99">
        <f t="shared" si="1"/>
        <v>0</v>
      </c>
    </row>
    <row r="43" spans="1:11" ht="12">
      <c r="A43" s="6">
        <v>39</v>
      </c>
      <c r="B43" s="71" t="s">
        <v>94</v>
      </c>
      <c r="C43" s="23"/>
      <c r="D43" s="19"/>
      <c r="E43" s="19"/>
      <c r="F43" s="13" t="s">
        <v>5</v>
      </c>
      <c r="G43" s="32">
        <v>770</v>
      </c>
      <c r="H43" s="55"/>
      <c r="I43" s="14">
        <f t="shared" si="0"/>
        <v>0</v>
      </c>
      <c r="J43" s="111"/>
      <c r="K43" s="99">
        <f t="shared" si="1"/>
        <v>0</v>
      </c>
    </row>
    <row r="44" spans="1:11" ht="12">
      <c r="A44" s="6">
        <v>40</v>
      </c>
      <c r="B44" s="71" t="s">
        <v>95</v>
      </c>
      <c r="C44" s="23"/>
      <c r="D44" s="19"/>
      <c r="E44" s="19"/>
      <c r="F44" s="13" t="s">
        <v>5</v>
      </c>
      <c r="G44" s="32">
        <v>230</v>
      </c>
      <c r="H44" s="55"/>
      <c r="I44" s="14">
        <f t="shared" si="0"/>
        <v>0</v>
      </c>
      <c r="J44" s="111"/>
      <c r="K44" s="99">
        <f t="shared" si="1"/>
        <v>0</v>
      </c>
    </row>
    <row r="45" spans="1:11" ht="12">
      <c r="A45" s="11">
        <v>41</v>
      </c>
      <c r="B45" s="71" t="s">
        <v>96</v>
      </c>
      <c r="C45" s="23"/>
      <c r="D45" s="19"/>
      <c r="E45" s="19"/>
      <c r="F45" s="13" t="s">
        <v>5</v>
      </c>
      <c r="G45" s="32">
        <v>20</v>
      </c>
      <c r="H45" s="55"/>
      <c r="I45" s="14">
        <f t="shared" si="0"/>
        <v>0</v>
      </c>
      <c r="J45" s="111"/>
      <c r="K45" s="99">
        <f t="shared" si="1"/>
        <v>0</v>
      </c>
    </row>
    <row r="46" spans="1:11" ht="12">
      <c r="A46" s="6">
        <v>42</v>
      </c>
      <c r="B46" s="71" t="s">
        <v>97</v>
      </c>
      <c r="C46" s="23"/>
      <c r="D46" s="19"/>
      <c r="E46" s="19"/>
      <c r="F46" s="13" t="s">
        <v>5</v>
      </c>
      <c r="G46" s="32">
        <v>240</v>
      </c>
      <c r="H46" s="55"/>
      <c r="I46" s="14">
        <f t="shared" si="0"/>
        <v>0</v>
      </c>
      <c r="J46" s="111"/>
      <c r="K46" s="99">
        <f t="shared" si="1"/>
        <v>0</v>
      </c>
    </row>
    <row r="47" spans="1:11" ht="12">
      <c r="A47" s="6">
        <v>43</v>
      </c>
      <c r="B47" s="71" t="s">
        <v>89</v>
      </c>
      <c r="C47" s="23"/>
      <c r="D47" s="19"/>
      <c r="E47" s="19"/>
      <c r="F47" s="13" t="s">
        <v>5</v>
      </c>
      <c r="G47" s="32">
        <v>560</v>
      </c>
      <c r="H47" s="55"/>
      <c r="I47" s="14">
        <f t="shared" si="0"/>
        <v>0</v>
      </c>
      <c r="J47" s="111"/>
      <c r="K47" s="99">
        <f t="shared" si="1"/>
        <v>0</v>
      </c>
    </row>
    <row r="48" spans="1:11" ht="12">
      <c r="A48" s="11">
        <v>44</v>
      </c>
      <c r="B48" s="71" t="s">
        <v>90</v>
      </c>
      <c r="C48" s="23"/>
      <c r="D48" s="19"/>
      <c r="E48" s="19"/>
      <c r="F48" s="13" t="s">
        <v>5</v>
      </c>
      <c r="G48" s="32">
        <v>220</v>
      </c>
      <c r="H48" s="55"/>
      <c r="I48" s="14">
        <f t="shared" si="0"/>
        <v>0</v>
      </c>
      <c r="J48" s="111"/>
      <c r="K48" s="99">
        <f t="shared" si="1"/>
        <v>0</v>
      </c>
    </row>
    <row r="49" spans="1:11" ht="12">
      <c r="A49" s="6">
        <v>45</v>
      </c>
      <c r="B49" s="71" t="s">
        <v>91</v>
      </c>
      <c r="C49" s="23"/>
      <c r="D49" s="19"/>
      <c r="E49" s="19"/>
      <c r="F49" s="13" t="s">
        <v>5</v>
      </c>
      <c r="G49" s="32">
        <v>20</v>
      </c>
      <c r="H49" s="55"/>
      <c r="I49" s="14">
        <f t="shared" si="0"/>
        <v>0</v>
      </c>
      <c r="J49" s="111"/>
      <c r="K49" s="99">
        <f>I49+I49*J49</f>
        <v>0</v>
      </c>
    </row>
    <row r="50" spans="1:11" ht="12">
      <c r="A50" s="6">
        <v>46</v>
      </c>
      <c r="B50" s="71" t="s">
        <v>92</v>
      </c>
      <c r="C50" s="23"/>
      <c r="D50" s="19"/>
      <c r="E50" s="19"/>
      <c r="F50" s="13" t="s">
        <v>5</v>
      </c>
      <c r="G50" s="32">
        <v>20</v>
      </c>
      <c r="H50" s="55"/>
      <c r="I50" s="14">
        <f t="shared" si="0"/>
        <v>0</v>
      </c>
      <c r="J50" s="111"/>
      <c r="K50" s="99">
        <f t="shared" si="1"/>
        <v>0</v>
      </c>
    </row>
    <row r="51" spans="1:11" ht="12">
      <c r="A51" s="114">
        <v>47</v>
      </c>
      <c r="B51" s="72" t="s">
        <v>93</v>
      </c>
      <c r="C51" s="115"/>
      <c r="D51" s="66"/>
      <c r="E51" s="66"/>
      <c r="F51" s="116" t="s">
        <v>5</v>
      </c>
      <c r="G51" s="67">
        <v>200</v>
      </c>
      <c r="H51" s="117"/>
      <c r="I51" s="123">
        <f t="shared" si="0"/>
        <v>0</v>
      </c>
      <c r="J51" s="118"/>
      <c r="K51" s="119">
        <f t="shared" si="1"/>
        <v>0</v>
      </c>
    </row>
    <row r="52" spans="1:11" ht="12">
      <c r="A52" s="6">
        <v>48</v>
      </c>
      <c r="B52" s="71" t="s">
        <v>98</v>
      </c>
      <c r="C52" s="23"/>
      <c r="D52" s="19"/>
      <c r="E52" s="19"/>
      <c r="F52" s="13" t="s">
        <v>5</v>
      </c>
      <c r="G52" s="32">
        <v>200</v>
      </c>
      <c r="H52" s="55"/>
      <c r="I52" s="14">
        <f t="shared" si="0"/>
        <v>0</v>
      </c>
      <c r="J52" s="111"/>
      <c r="K52" s="99">
        <f t="shared" si="1"/>
        <v>0</v>
      </c>
    </row>
    <row r="53" spans="1:11" ht="12">
      <c r="A53" s="6">
        <v>49</v>
      </c>
      <c r="B53" s="71" t="s">
        <v>100</v>
      </c>
      <c r="C53" s="23"/>
      <c r="D53" s="19"/>
      <c r="E53" s="19"/>
      <c r="F53" s="13" t="s">
        <v>5</v>
      </c>
      <c r="G53" s="32">
        <v>150</v>
      </c>
      <c r="H53" s="55"/>
      <c r="I53" s="14">
        <f t="shared" si="0"/>
        <v>0</v>
      </c>
      <c r="J53" s="111"/>
      <c r="K53" s="99">
        <f t="shared" si="1"/>
        <v>0</v>
      </c>
    </row>
    <row r="54" spans="1:11" ht="12.75" thickBot="1">
      <c r="A54" s="8">
        <v>50</v>
      </c>
      <c r="B54" s="73" t="s">
        <v>99</v>
      </c>
      <c r="C54" s="24"/>
      <c r="D54" s="20"/>
      <c r="E54" s="20"/>
      <c r="F54" s="15" t="s">
        <v>5</v>
      </c>
      <c r="G54" s="36">
        <v>150</v>
      </c>
      <c r="H54" s="56"/>
      <c r="I54" s="16">
        <f t="shared" si="0"/>
        <v>0</v>
      </c>
      <c r="J54" s="112"/>
      <c r="K54" s="100">
        <f t="shared" si="1"/>
        <v>0</v>
      </c>
    </row>
    <row r="55" spans="9:11" ht="12.75" thickBot="1">
      <c r="I55" s="18">
        <f>SUM(I5:I54)</f>
        <v>0</v>
      </c>
      <c r="K55" s="120">
        <f>SUM(K5:K54)</f>
        <v>0</v>
      </c>
    </row>
  </sheetData>
  <sheetProtection/>
  <mergeCells count="1">
    <mergeCell ref="A1:B1"/>
  </mergeCells>
  <printOptions/>
  <pageMargins left="0.25" right="0.25" top="0.75" bottom="0.75" header="0.3" footer="0.3"/>
  <pageSetup fitToHeight="0" fitToWidth="1" horizontalDpi="600" verticalDpi="600" orientation="portrait" paperSize="9" scale="63" r:id="rId2"/>
  <headerFooter>
    <oddHeader>&amp;LZałącznik nr 1.1. - tabela asortymentowa&amp;RRPUZ/P/1286/2016/DL/LZ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G16" sqref="G16"/>
    </sheetView>
  </sheetViews>
  <sheetFormatPr defaultColWidth="9.140625" defaultRowHeight="12.75"/>
  <cols>
    <col min="1" max="1" width="3.00390625" style="0" bestFit="1" customWidth="1"/>
    <col min="2" max="2" width="59.140625" style="0" customWidth="1"/>
    <col min="3" max="3" width="8.00390625" style="0" bestFit="1" customWidth="1"/>
    <col min="4" max="4" width="12.28125" style="0" bestFit="1" customWidth="1"/>
    <col min="5" max="5" width="8.421875" style="0" bestFit="1" customWidth="1"/>
    <col min="6" max="6" width="3.8515625" style="0" bestFit="1" customWidth="1"/>
    <col min="7" max="7" width="4.140625" style="0" bestFit="1" customWidth="1"/>
    <col min="8" max="8" width="8.28125" style="0" bestFit="1" customWidth="1"/>
    <col min="9" max="9" width="10.28125" style="0" bestFit="1" customWidth="1"/>
  </cols>
  <sheetData>
    <row r="1" spans="1:13" s="81" customFormat="1" ht="12">
      <c r="A1" s="124" t="s">
        <v>32</v>
      </c>
      <c r="B1" s="124"/>
      <c r="C1" s="29"/>
      <c r="D1" s="29"/>
      <c r="E1" s="29"/>
      <c r="F1" s="29"/>
      <c r="G1" s="29"/>
      <c r="H1" s="54"/>
      <c r="I1" s="29"/>
      <c r="J1" s="29"/>
      <c r="K1" s="29"/>
      <c r="L1" s="29"/>
      <c r="M1" s="29"/>
    </row>
    <row r="2" spans="1:13" s="81" customFormat="1" ht="12.75" thickBot="1">
      <c r="A2" s="27"/>
      <c r="B2" s="28"/>
      <c r="C2" s="29"/>
      <c r="D2" s="29"/>
      <c r="E2" s="29"/>
      <c r="F2" s="29"/>
      <c r="G2" s="29"/>
      <c r="H2" s="54"/>
      <c r="I2" s="29"/>
      <c r="J2" s="29"/>
      <c r="K2" s="29"/>
      <c r="L2" s="29"/>
      <c r="M2" s="29"/>
    </row>
    <row r="3" spans="1:13" s="81" customFormat="1" ht="48">
      <c r="A3" s="1" t="s">
        <v>0</v>
      </c>
      <c r="B3" s="4" t="s">
        <v>1</v>
      </c>
      <c r="C3" s="25" t="s">
        <v>22</v>
      </c>
      <c r="D3" s="26" t="s">
        <v>23</v>
      </c>
      <c r="E3" s="26" t="s">
        <v>24</v>
      </c>
      <c r="F3" s="2" t="s">
        <v>2</v>
      </c>
      <c r="G3" s="3" t="s">
        <v>3</v>
      </c>
      <c r="H3" s="57" t="s">
        <v>17</v>
      </c>
      <c r="I3" s="12" t="s">
        <v>4</v>
      </c>
      <c r="J3" s="104" t="s">
        <v>67</v>
      </c>
      <c r="K3" s="97" t="s">
        <v>68</v>
      </c>
      <c r="L3" s="29"/>
      <c r="M3" s="29"/>
    </row>
    <row r="4" spans="1:13" s="81" customFormat="1" ht="13.5" customHeight="1" thickBot="1">
      <c r="A4" s="49">
        <v>1</v>
      </c>
      <c r="B4" s="50">
        <v>2</v>
      </c>
      <c r="C4" s="49">
        <v>3</v>
      </c>
      <c r="D4" s="61">
        <v>4</v>
      </c>
      <c r="E4" s="61">
        <v>5</v>
      </c>
      <c r="F4" s="62">
        <v>6</v>
      </c>
      <c r="G4" s="62">
        <v>7</v>
      </c>
      <c r="H4" s="62">
        <v>8</v>
      </c>
      <c r="I4" s="63">
        <v>9</v>
      </c>
      <c r="J4" s="109">
        <v>10</v>
      </c>
      <c r="K4" s="89">
        <v>11</v>
      </c>
      <c r="L4" s="29"/>
      <c r="M4" s="29"/>
    </row>
    <row r="5" spans="1:13" s="81" customFormat="1" ht="12.75" customHeight="1">
      <c r="A5" s="5">
        <v>1</v>
      </c>
      <c r="B5" s="69" t="s">
        <v>38</v>
      </c>
      <c r="C5" s="85"/>
      <c r="D5" s="75"/>
      <c r="E5" s="75"/>
      <c r="F5" s="76" t="s">
        <v>5</v>
      </c>
      <c r="G5" s="77">
        <v>300</v>
      </c>
      <c r="H5" s="78"/>
      <c r="I5" s="79">
        <f aca="true" t="shared" si="0" ref="I5:I23">G5*H5</f>
        <v>0</v>
      </c>
      <c r="J5" s="110"/>
      <c r="K5" s="98">
        <f>I5+I5*J5</f>
        <v>0</v>
      </c>
      <c r="L5" s="29"/>
      <c r="M5" s="29"/>
    </row>
    <row r="6" spans="1:13" s="81" customFormat="1" ht="12.75" customHeight="1">
      <c r="A6" s="11">
        <v>2</v>
      </c>
      <c r="B6" s="70" t="s">
        <v>39</v>
      </c>
      <c r="C6" s="80"/>
      <c r="D6" s="46"/>
      <c r="E6" s="46"/>
      <c r="F6" s="47" t="s">
        <v>5</v>
      </c>
      <c r="G6" s="53">
        <v>600</v>
      </c>
      <c r="H6" s="58"/>
      <c r="I6" s="48">
        <f t="shared" si="0"/>
        <v>0</v>
      </c>
      <c r="J6" s="111"/>
      <c r="K6" s="99">
        <f aca="true" t="shared" si="1" ref="K6:K23">I6+I6*J6</f>
        <v>0</v>
      </c>
      <c r="L6" s="29"/>
      <c r="M6" s="29"/>
    </row>
    <row r="7" spans="1:13" s="81" customFormat="1" ht="12.75" customHeight="1">
      <c r="A7" s="11">
        <v>3</v>
      </c>
      <c r="B7" s="70" t="s">
        <v>40</v>
      </c>
      <c r="C7" s="80"/>
      <c r="D7" s="46"/>
      <c r="E7" s="46"/>
      <c r="F7" s="47" t="s">
        <v>5</v>
      </c>
      <c r="G7" s="53">
        <v>600</v>
      </c>
      <c r="H7" s="58"/>
      <c r="I7" s="48">
        <f t="shared" si="0"/>
        <v>0</v>
      </c>
      <c r="J7" s="111"/>
      <c r="K7" s="99">
        <f t="shared" si="1"/>
        <v>0</v>
      </c>
      <c r="L7" s="29"/>
      <c r="M7" s="29"/>
    </row>
    <row r="8" spans="1:13" s="81" customFormat="1" ht="12.75" customHeight="1">
      <c r="A8" s="11">
        <v>4</v>
      </c>
      <c r="B8" s="70" t="s">
        <v>41</v>
      </c>
      <c r="C8" s="80"/>
      <c r="D8" s="46"/>
      <c r="E8" s="46"/>
      <c r="F8" s="47" t="s">
        <v>5</v>
      </c>
      <c r="G8" s="53">
        <v>200</v>
      </c>
      <c r="H8" s="58"/>
      <c r="I8" s="48">
        <f t="shared" si="0"/>
        <v>0</v>
      </c>
      <c r="J8" s="111"/>
      <c r="K8" s="99">
        <f t="shared" si="1"/>
        <v>0</v>
      </c>
      <c r="L8" s="29"/>
      <c r="M8" s="29"/>
    </row>
    <row r="9" spans="1:13" s="81" customFormat="1" ht="12.75" customHeight="1">
      <c r="A9" s="6">
        <v>5</v>
      </c>
      <c r="B9" s="71" t="s">
        <v>42</v>
      </c>
      <c r="C9" s="80"/>
      <c r="D9" s="19"/>
      <c r="E9" s="19"/>
      <c r="F9" s="47" t="s">
        <v>5</v>
      </c>
      <c r="G9" s="32">
        <v>210</v>
      </c>
      <c r="H9" s="58"/>
      <c r="I9" s="48">
        <f t="shared" si="0"/>
        <v>0</v>
      </c>
      <c r="J9" s="111"/>
      <c r="K9" s="99">
        <f t="shared" si="1"/>
        <v>0</v>
      </c>
      <c r="L9" s="29"/>
      <c r="M9" s="29"/>
    </row>
    <row r="10" spans="1:13" s="81" customFormat="1" ht="12.75" customHeight="1">
      <c r="A10" s="6">
        <v>6</v>
      </c>
      <c r="B10" s="71" t="s">
        <v>43</v>
      </c>
      <c r="C10" s="80"/>
      <c r="D10" s="19"/>
      <c r="E10" s="19"/>
      <c r="F10" s="47" t="s">
        <v>5</v>
      </c>
      <c r="G10" s="32">
        <v>350</v>
      </c>
      <c r="H10" s="58"/>
      <c r="I10" s="48">
        <f t="shared" si="0"/>
        <v>0</v>
      </c>
      <c r="J10" s="111"/>
      <c r="K10" s="99">
        <f t="shared" si="1"/>
        <v>0</v>
      </c>
      <c r="L10" s="29"/>
      <c r="M10" s="29"/>
    </row>
    <row r="11" spans="1:13" s="81" customFormat="1" ht="12.75" customHeight="1">
      <c r="A11" s="6">
        <v>7</v>
      </c>
      <c r="B11" s="71" t="s">
        <v>44</v>
      </c>
      <c r="C11" s="80"/>
      <c r="D11" s="19"/>
      <c r="E11" s="19"/>
      <c r="F11" s="47" t="s">
        <v>5</v>
      </c>
      <c r="G11" s="32">
        <v>350</v>
      </c>
      <c r="H11" s="58"/>
      <c r="I11" s="48">
        <f t="shared" si="0"/>
        <v>0</v>
      </c>
      <c r="J11" s="111"/>
      <c r="K11" s="99">
        <f t="shared" si="1"/>
        <v>0</v>
      </c>
      <c r="L11" s="29"/>
      <c r="M11" s="29"/>
    </row>
    <row r="12" spans="1:13" s="81" customFormat="1" ht="12.75" customHeight="1">
      <c r="A12" s="6">
        <v>8</v>
      </c>
      <c r="B12" s="71" t="s">
        <v>45</v>
      </c>
      <c r="C12" s="80"/>
      <c r="D12" s="19"/>
      <c r="E12" s="19"/>
      <c r="F12" s="47" t="s">
        <v>5</v>
      </c>
      <c r="G12" s="32">
        <v>30</v>
      </c>
      <c r="H12" s="82"/>
      <c r="I12" s="48">
        <f t="shared" si="0"/>
        <v>0</v>
      </c>
      <c r="J12" s="111"/>
      <c r="K12" s="99">
        <f t="shared" si="1"/>
        <v>0</v>
      </c>
      <c r="L12" s="29"/>
      <c r="M12" s="29"/>
    </row>
    <row r="13" spans="1:13" s="81" customFormat="1" ht="12.75" customHeight="1">
      <c r="A13" s="6">
        <v>9</v>
      </c>
      <c r="B13" s="71" t="s">
        <v>46</v>
      </c>
      <c r="C13" s="80"/>
      <c r="D13" s="19"/>
      <c r="E13" s="19"/>
      <c r="F13" s="47" t="s">
        <v>5</v>
      </c>
      <c r="G13" s="32">
        <v>40</v>
      </c>
      <c r="H13" s="58"/>
      <c r="I13" s="48">
        <f t="shared" si="0"/>
        <v>0</v>
      </c>
      <c r="J13" s="111"/>
      <c r="K13" s="99">
        <f t="shared" si="1"/>
        <v>0</v>
      </c>
      <c r="L13" s="29"/>
      <c r="M13" s="29"/>
    </row>
    <row r="14" spans="1:13" s="81" customFormat="1" ht="12.75" customHeight="1">
      <c r="A14" s="6">
        <v>10</v>
      </c>
      <c r="B14" s="71" t="s">
        <v>47</v>
      </c>
      <c r="C14" s="80"/>
      <c r="D14" s="19"/>
      <c r="E14" s="19"/>
      <c r="F14" s="47" t="s">
        <v>5</v>
      </c>
      <c r="G14" s="32">
        <v>40</v>
      </c>
      <c r="H14" s="58"/>
      <c r="I14" s="48">
        <f t="shared" si="0"/>
        <v>0</v>
      </c>
      <c r="J14" s="111"/>
      <c r="K14" s="99">
        <f t="shared" si="1"/>
        <v>0</v>
      </c>
      <c r="L14" s="29"/>
      <c r="M14" s="29"/>
    </row>
    <row r="15" spans="1:13" s="81" customFormat="1" ht="12.75" customHeight="1">
      <c r="A15" s="6">
        <v>11</v>
      </c>
      <c r="B15" s="71" t="s">
        <v>48</v>
      </c>
      <c r="C15" s="80"/>
      <c r="D15" s="19"/>
      <c r="E15" s="19"/>
      <c r="F15" s="47" t="s">
        <v>5</v>
      </c>
      <c r="G15" s="32">
        <v>40</v>
      </c>
      <c r="H15" s="58"/>
      <c r="I15" s="48">
        <f t="shared" si="0"/>
        <v>0</v>
      </c>
      <c r="J15" s="111"/>
      <c r="K15" s="99">
        <f t="shared" si="1"/>
        <v>0</v>
      </c>
      <c r="L15" s="29"/>
      <c r="M15" s="29"/>
    </row>
    <row r="16" spans="1:13" s="81" customFormat="1" ht="12.75" customHeight="1">
      <c r="A16" s="6">
        <v>12</v>
      </c>
      <c r="B16" s="71" t="s">
        <v>49</v>
      </c>
      <c r="C16" s="80"/>
      <c r="D16" s="19"/>
      <c r="E16" s="19"/>
      <c r="F16" s="47" t="s">
        <v>5</v>
      </c>
      <c r="G16" s="67">
        <v>150</v>
      </c>
      <c r="H16" s="58"/>
      <c r="I16" s="48">
        <f t="shared" si="0"/>
        <v>0</v>
      </c>
      <c r="J16" s="111"/>
      <c r="K16" s="99">
        <f t="shared" si="1"/>
        <v>0</v>
      </c>
      <c r="L16" s="29"/>
      <c r="M16" s="29"/>
    </row>
    <row r="17" spans="1:13" s="81" customFormat="1" ht="12.75" customHeight="1">
      <c r="A17" s="65">
        <v>13</v>
      </c>
      <c r="B17" s="71" t="s">
        <v>50</v>
      </c>
      <c r="C17" s="80"/>
      <c r="D17" s="19"/>
      <c r="E17" s="66"/>
      <c r="F17" s="47" t="s">
        <v>5</v>
      </c>
      <c r="G17" s="67">
        <v>150</v>
      </c>
      <c r="H17" s="58"/>
      <c r="I17" s="48">
        <f t="shared" si="0"/>
        <v>0</v>
      </c>
      <c r="J17" s="111"/>
      <c r="K17" s="99">
        <f t="shared" si="1"/>
        <v>0</v>
      </c>
      <c r="L17" s="29"/>
      <c r="M17" s="29"/>
    </row>
    <row r="18" spans="1:13" s="81" customFormat="1" ht="12.75" customHeight="1">
      <c r="A18" s="65">
        <v>14</v>
      </c>
      <c r="B18" s="71" t="s">
        <v>51</v>
      </c>
      <c r="C18" s="80"/>
      <c r="D18" s="19"/>
      <c r="E18" s="66"/>
      <c r="F18" s="47" t="s">
        <v>5</v>
      </c>
      <c r="G18" s="32">
        <v>150</v>
      </c>
      <c r="H18" s="58"/>
      <c r="I18" s="48">
        <f t="shared" si="0"/>
        <v>0</v>
      </c>
      <c r="J18" s="111"/>
      <c r="K18" s="99">
        <f t="shared" si="1"/>
        <v>0</v>
      </c>
      <c r="L18" s="29"/>
      <c r="M18" s="29"/>
    </row>
    <row r="19" spans="1:13" s="81" customFormat="1" ht="12.75" customHeight="1">
      <c r="A19" s="65">
        <v>15</v>
      </c>
      <c r="B19" s="71" t="s">
        <v>52</v>
      </c>
      <c r="C19" s="80"/>
      <c r="D19" s="66"/>
      <c r="E19" s="66"/>
      <c r="F19" s="47" t="s">
        <v>5</v>
      </c>
      <c r="G19" s="67">
        <v>10</v>
      </c>
      <c r="H19" s="82"/>
      <c r="I19" s="48">
        <f t="shared" si="0"/>
        <v>0</v>
      </c>
      <c r="J19" s="111"/>
      <c r="K19" s="99">
        <f t="shared" si="1"/>
        <v>0</v>
      </c>
      <c r="L19" s="29"/>
      <c r="M19" s="29"/>
    </row>
    <row r="20" spans="1:13" s="81" customFormat="1" ht="12.75" customHeight="1">
      <c r="A20" s="65">
        <v>16</v>
      </c>
      <c r="B20" s="72" t="s">
        <v>53</v>
      </c>
      <c r="C20" s="80"/>
      <c r="D20" s="66"/>
      <c r="E20" s="66"/>
      <c r="F20" s="47" t="s">
        <v>5</v>
      </c>
      <c r="G20" s="32">
        <v>150</v>
      </c>
      <c r="H20" s="58"/>
      <c r="I20" s="48">
        <f t="shared" si="0"/>
        <v>0</v>
      </c>
      <c r="J20" s="111"/>
      <c r="K20" s="99">
        <f t="shared" si="1"/>
        <v>0</v>
      </c>
      <c r="L20" s="29"/>
      <c r="M20" s="29"/>
    </row>
    <row r="21" spans="1:13" s="81" customFormat="1" ht="12.75" customHeight="1">
      <c r="A21" s="65">
        <v>17</v>
      </c>
      <c r="B21" s="72" t="s">
        <v>54</v>
      </c>
      <c r="C21" s="80"/>
      <c r="D21" s="66"/>
      <c r="E21" s="66"/>
      <c r="F21" s="47" t="s">
        <v>5</v>
      </c>
      <c r="G21" s="67">
        <v>150</v>
      </c>
      <c r="H21" s="58"/>
      <c r="I21" s="48">
        <f t="shared" si="0"/>
        <v>0</v>
      </c>
      <c r="J21" s="111"/>
      <c r="K21" s="99">
        <f t="shared" si="1"/>
        <v>0</v>
      </c>
      <c r="L21" s="29"/>
      <c r="M21" s="29"/>
    </row>
    <row r="22" spans="1:13" s="81" customFormat="1" ht="12.75" customHeight="1">
      <c r="A22" s="6">
        <v>18</v>
      </c>
      <c r="B22" s="71" t="s">
        <v>55</v>
      </c>
      <c r="C22" s="80"/>
      <c r="D22" s="66"/>
      <c r="E22" s="19"/>
      <c r="F22" s="47" t="s">
        <v>5</v>
      </c>
      <c r="G22" s="32">
        <v>150</v>
      </c>
      <c r="H22" s="58"/>
      <c r="I22" s="48">
        <f t="shared" si="0"/>
        <v>0</v>
      </c>
      <c r="J22" s="111"/>
      <c r="K22" s="99">
        <f t="shared" si="1"/>
        <v>0</v>
      </c>
      <c r="L22" s="29"/>
      <c r="M22" s="29"/>
    </row>
    <row r="23" spans="1:13" s="81" customFormat="1" ht="13.5" customHeight="1" thickBot="1">
      <c r="A23" s="8">
        <v>19</v>
      </c>
      <c r="B23" s="73" t="s">
        <v>56</v>
      </c>
      <c r="C23" s="84"/>
      <c r="D23" s="20"/>
      <c r="E23" s="20"/>
      <c r="F23" s="86" t="s">
        <v>5</v>
      </c>
      <c r="G23" s="36">
        <v>10</v>
      </c>
      <c r="H23" s="83"/>
      <c r="I23" s="87">
        <f t="shared" si="0"/>
        <v>0</v>
      </c>
      <c r="J23" s="112"/>
      <c r="K23" s="100">
        <f t="shared" si="1"/>
        <v>0</v>
      </c>
      <c r="L23" s="29"/>
      <c r="M23" s="29"/>
    </row>
    <row r="24" spans="1:13" s="81" customFormat="1" ht="12.75" thickBot="1">
      <c r="A24" s="27"/>
      <c r="B24" s="28"/>
      <c r="C24" s="29"/>
      <c r="D24" s="29"/>
      <c r="E24" s="29"/>
      <c r="F24" s="29"/>
      <c r="G24" s="29"/>
      <c r="H24" s="54"/>
      <c r="I24" s="68">
        <f>SUM(I5:I23)</f>
        <v>0</v>
      </c>
      <c r="J24" s="29"/>
      <c r="K24" s="43">
        <f>SUM(K5:K23)</f>
        <v>0</v>
      </c>
      <c r="L24" s="29"/>
      <c r="M24" s="29"/>
    </row>
  </sheetData>
  <sheetProtection/>
  <mergeCells count="1">
    <mergeCell ref="A1:B1"/>
  </mergeCells>
  <printOptions/>
  <pageMargins left="0.25" right="0.25" top="0.75" bottom="0.75" header="0.3" footer="0.3"/>
  <pageSetup fitToHeight="0" fitToWidth="1" horizontalDpi="600" verticalDpi="600" orientation="portrait" paperSize="9" scale="76" r:id="rId1"/>
  <headerFooter>
    <oddHeader>&amp;LZałącznik nr 1.1. - tabela asortymentowa&amp;RRPUZ/P/1286/2016/DL/LZ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K11" sqref="K11"/>
    </sheetView>
  </sheetViews>
  <sheetFormatPr defaultColWidth="9.140625" defaultRowHeight="12.75"/>
  <cols>
    <col min="1" max="1" width="3.00390625" style="0" bestFit="1" customWidth="1"/>
    <col min="2" max="2" width="60.00390625" style="0" bestFit="1" customWidth="1"/>
    <col min="3" max="3" width="8.00390625" style="0" bestFit="1" customWidth="1"/>
    <col min="4" max="4" width="9.00390625" style="0" bestFit="1" customWidth="1"/>
    <col min="5" max="5" width="8.421875" style="0" bestFit="1" customWidth="1"/>
    <col min="6" max="6" width="3.8515625" style="0" bestFit="1" customWidth="1"/>
    <col min="7" max="7" width="4.421875" style="0" bestFit="1" customWidth="1"/>
    <col min="8" max="8" width="8.28125" style="0" bestFit="1" customWidth="1"/>
    <col min="9" max="9" width="10.28125" style="0" bestFit="1" customWidth="1"/>
  </cols>
  <sheetData>
    <row r="1" spans="1:13" s="81" customFormat="1" ht="12">
      <c r="A1" s="124" t="s">
        <v>36</v>
      </c>
      <c r="B1" s="124"/>
      <c r="C1" s="29"/>
      <c r="D1" s="29"/>
      <c r="E1" s="29"/>
      <c r="F1" s="29"/>
      <c r="G1" s="29"/>
      <c r="H1" s="54"/>
      <c r="I1" s="29"/>
      <c r="J1" s="29"/>
      <c r="K1" s="29"/>
      <c r="L1" s="29"/>
      <c r="M1" s="29"/>
    </row>
    <row r="2" spans="1:13" s="81" customFormat="1" ht="12.75" thickBot="1">
      <c r="A2" s="27"/>
      <c r="B2" s="28"/>
      <c r="C2" s="29"/>
      <c r="D2" s="29"/>
      <c r="E2" s="29"/>
      <c r="F2" s="29"/>
      <c r="G2" s="29"/>
      <c r="H2" s="54"/>
      <c r="I2" s="29"/>
      <c r="J2" s="29"/>
      <c r="K2" s="29"/>
      <c r="L2" s="29"/>
      <c r="M2" s="29"/>
    </row>
    <row r="3" spans="1:13" s="81" customFormat="1" ht="48">
      <c r="A3" s="1" t="s">
        <v>0</v>
      </c>
      <c r="B3" s="4" t="s">
        <v>1</v>
      </c>
      <c r="C3" s="25" t="s">
        <v>22</v>
      </c>
      <c r="D3" s="26" t="s">
        <v>23</v>
      </c>
      <c r="E3" s="26" t="s">
        <v>24</v>
      </c>
      <c r="F3" s="2" t="s">
        <v>2</v>
      </c>
      <c r="G3" s="3" t="s">
        <v>3</v>
      </c>
      <c r="H3" s="57" t="s">
        <v>17</v>
      </c>
      <c r="I3" s="12" t="s">
        <v>4</v>
      </c>
      <c r="J3" s="104" t="s">
        <v>67</v>
      </c>
      <c r="K3" s="97" t="s">
        <v>68</v>
      </c>
      <c r="L3" s="29"/>
      <c r="M3" s="29"/>
    </row>
    <row r="4" spans="1:13" s="81" customFormat="1" ht="12.75" thickBot="1">
      <c r="A4" s="49">
        <v>1</v>
      </c>
      <c r="B4" s="50">
        <v>2</v>
      </c>
      <c r="C4" s="102">
        <v>3</v>
      </c>
      <c r="D4" s="101">
        <v>4</v>
      </c>
      <c r="E4" s="101">
        <v>5</v>
      </c>
      <c r="F4" s="101">
        <v>6</v>
      </c>
      <c r="G4" s="101">
        <v>7</v>
      </c>
      <c r="H4" s="96">
        <v>8</v>
      </c>
      <c r="I4" s="103">
        <v>9</v>
      </c>
      <c r="J4" s="105">
        <v>10</v>
      </c>
      <c r="K4" s="103">
        <v>11</v>
      </c>
      <c r="L4" s="29"/>
      <c r="M4" s="29"/>
    </row>
    <row r="5" spans="1:13" s="81" customFormat="1" ht="14.25">
      <c r="A5" s="44">
        <v>1</v>
      </c>
      <c r="B5" s="45" t="s">
        <v>25</v>
      </c>
      <c r="C5" s="21"/>
      <c r="D5" s="22"/>
      <c r="E5" s="22"/>
      <c r="F5" s="13" t="s">
        <v>5</v>
      </c>
      <c r="G5" s="37">
        <v>6400</v>
      </c>
      <c r="H5" s="55"/>
      <c r="I5" s="14">
        <f aca="true" t="shared" si="0" ref="I5:I10">G5*H5</f>
        <v>0</v>
      </c>
      <c r="J5" s="106"/>
      <c r="K5" s="99">
        <f aca="true" t="shared" si="1" ref="K5:K10">I5+I5*J5</f>
        <v>0</v>
      </c>
      <c r="L5" s="29"/>
      <c r="M5" s="29"/>
    </row>
    <row r="6" spans="1:13" s="81" customFormat="1" ht="14.25">
      <c r="A6" s="7">
        <v>2</v>
      </c>
      <c r="B6" s="38" t="s">
        <v>26</v>
      </c>
      <c r="C6" s="23"/>
      <c r="D6" s="19"/>
      <c r="E6" s="19"/>
      <c r="F6" s="13" t="s">
        <v>5</v>
      </c>
      <c r="G6" s="37">
        <v>3200</v>
      </c>
      <c r="H6" s="55"/>
      <c r="I6" s="14">
        <f t="shared" si="0"/>
        <v>0</v>
      </c>
      <c r="J6" s="106"/>
      <c r="K6" s="99">
        <f t="shared" si="1"/>
        <v>0</v>
      </c>
      <c r="L6" s="29"/>
      <c r="M6" s="29"/>
    </row>
    <row r="7" spans="1:13" s="81" customFormat="1" ht="14.25">
      <c r="A7" s="7">
        <v>3</v>
      </c>
      <c r="B7" s="38" t="s">
        <v>27</v>
      </c>
      <c r="C7" s="23"/>
      <c r="D7" s="19"/>
      <c r="E7" s="19"/>
      <c r="F7" s="13" t="s">
        <v>5</v>
      </c>
      <c r="G7" s="37">
        <v>400</v>
      </c>
      <c r="H7" s="55"/>
      <c r="I7" s="14">
        <f t="shared" si="0"/>
        <v>0</v>
      </c>
      <c r="J7" s="106"/>
      <c r="K7" s="99">
        <f t="shared" si="1"/>
        <v>0</v>
      </c>
      <c r="L7" s="29"/>
      <c r="M7" s="29"/>
    </row>
    <row r="8" spans="1:13" s="81" customFormat="1" ht="14.25">
      <c r="A8" s="7">
        <v>4</v>
      </c>
      <c r="B8" s="38" t="s">
        <v>28</v>
      </c>
      <c r="C8" s="23"/>
      <c r="D8" s="19"/>
      <c r="E8" s="19"/>
      <c r="F8" s="13" t="s">
        <v>5</v>
      </c>
      <c r="G8" s="37">
        <v>1300</v>
      </c>
      <c r="H8" s="55"/>
      <c r="I8" s="14">
        <f t="shared" si="0"/>
        <v>0</v>
      </c>
      <c r="J8" s="106"/>
      <c r="K8" s="99">
        <f t="shared" si="1"/>
        <v>0</v>
      </c>
      <c r="L8" s="29"/>
      <c r="M8" s="29"/>
    </row>
    <row r="9" spans="1:13" s="81" customFormat="1" ht="14.25">
      <c r="A9" s="7">
        <v>5</v>
      </c>
      <c r="B9" s="38" t="s">
        <v>29</v>
      </c>
      <c r="C9" s="23"/>
      <c r="D9" s="19"/>
      <c r="E9" s="19"/>
      <c r="F9" s="13" t="s">
        <v>5</v>
      </c>
      <c r="G9" s="37">
        <v>15</v>
      </c>
      <c r="H9" s="55"/>
      <c r="I9" s="14">
        <f t="shared" si="0"/>
        <v>0</v>
      </c>
      <c r="J9" s="106"/>
      <c r="K9" s="99">
        <f t="shared" si="1"/>
        <v>0</v>
      </c>
      <c r="L9" s="29"/>
      <c r="M9" s="29"/>
    </row>
    <row r="10" spans="1:13" s="81" customFormat="1" ht="15" thickBot="1">
      <c r="A10" s="9">
        <v>6</v>
      </c>
      <c r="B10" s="39" t="s">
        <v>30</v>
      </c>
      <c r="C10" s="24"/>
      <c r="D10" s="20"/>
      <c r="E10" s="20"/>
      <c r="F10" s="15" t="s">
        <v>5</v>
      </c>
      <c r="G10" s="40">
        <v>10</v>
      </c>
      <c r="H10" s="56"/>
      <c r="I10" s="16">
        <f t="shared" si="0"/>
        <v>0</v>
      </c>
      <c r="J10" s="107"/>
      <c r="K10" s="100">
        <f t="shared" si="1"/>
        <v>0</v>
      </c>
      <c r="L10" s="29"/>
      <c r="M10" s="29"/>
    </row>
    <row r="11" spans="1:13" s="81" customFormat="1" ht="12.75" thickBot="1">
      <c r="A11" s="41"/>
      <c r="B11" s="42"/>
      <c r="C11" s="29"/>
      <c r="D11" s="29"/>
      <c r="E11" s="29"/>
      <c r="F11" s="29"/>
      <c r="G11" s="29"/>
      <c r="H11" s="54"/>
      <c r="I11" s="18">
        <f>SUM(I4:I10)</f>
        <v>9</v>
      </c>
      <c r="J11" s="29"/>
      <c r="K11" s="43">
        <f>SUM(K5:K10)</f>
        <v>0</v>
      </c>
      <c r="L11" s="29"/>
      <c r="M11" s="29"/>
    </row>
  </sheetData>
  <sheetProtection/>
  <mergeCells count="1">
    <mergeCell ref="A1:B1"/>
  </mergeCells>
  <printOptions/>
  <pageMargins left="0.25" right="0.25" top="0.75" bottom="0.75" header="0.3" footer="0.3"/>
  <pageSetup fitToHeight="0" fitToWidth="1" horizontalDpi="600" verticalDpi="600" orientation="portrait" paperSize="9" scale="77" r:id="rId1"/>
  <headerFooter>
    <oddHeader>&amp;LZałącznik nr 1.1. - tabela asortymentowa&amp;RRPUZ/P/1286/2016/DL/LZ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K27" sqref="K27"/>
    </sheetView>
  </sheetViews>
  <sheetFormatPr defaultColWidth="9.140625" defaultRowHeight="12.75"/>
  <cols>
    <col min="1" max="1" width="3.00390625" style="0" bestFit="1" customWidth="1"/>
    <col min="2" max="2" width="38.7109375" style="0" bestFit="1" customWidth="1"/>
    <col min="3" max="3" width="8.00390625" style="0" customWidth="1"/>
    <col min="4" max="4" width="9.00390625" style="0" customWidth="1"/>
    <col min="5" max="5" width="8.421875" style="0" customWidth="1"/>
    <col min="6" max="6" width="3.8515625" style="0" bestFit="1" customWidth="1"/>
    <col min="7" max="7" width="5.28125" style="0" bestFit="1" customWidth="1"/>
    <col min="8" max="8" width="8.28125" style="0" bestFit="1" customWidth="1"/>
    <col min="9" max="9" width="10.28125" style="0" bestFit="1" customWidth="1"/>
  </cols>
  <sheetData>
    <row r="1" spans="1:13" s="81" customFormat="1" ht="12">
      <c r="A1" s="41"/>
      <c r="B1" s="42"/>
      <c r="C1" s="29"/>
      <c r="D1" s="29"/>
      <c r="E1" s="29"/>
      <c r="F1" s="29"/>
      <c r="G1" s="29"/>
      <c r="H1" s="54"/>
      <c r="I1" s="29"/>
      <c r="J1" s="29"/>
      <c r="K1" s="29"/>
      <c r="L1" s="29"/>
      <c r="M1" s="29"/>
    </row>
    <row r="2" spans="1:13" s="81" customFormat="1" ht="12">
      <c r="A2" s="124" t="s">
        <v>37</v>
      </c>
      <c r="B2" s="124"/>
      <c r="C2" s="29"/>
      <c r="D2" s="29"/>
      <c r="E2" s="29"/>
      <c r="F2" s="29"/>
      <c r="G2" s="29"/>
      <c r="H2" s="54"/>
      <c r="I2" s="29"/>
      <c r="J2" s="29"/>
      <c r="K2" s="29"/>
      <c r="L2" s="29"/>
      <c r="M2" s="29"/>
    </row>
    <row r="3" spans="1:13" s="81" customFormat="1" ht="12.75" thickBot="1">
      <c r="A3" s="41"/>
      <c r="B3" s="42"/>
      <c r="C3" s="29"/>
      <c r="D3" s="29"/>
      <c r="E3" s="29"/>
      <c r="F3" s="29"/>
      <c r="G3" s="29"/>
      <c r="H3" s="54"/>
      <c r="I3" s="29"/>
      <c r="J3" s="29"/>
      <c r="K3" s="29"/>
      <c r="L3" s="29"/>
      <c r="M3" s="29"/>
    </row>
    <row r="4" spans="1:13" s="81" customFormat="1" ht="48">
      <c r="A4" s="1" t="s">
        <v>0</v>
      </c>
      <c r="B4" s="4" t="s">
        <v>1</v>
      </c>
      <c r="C4" s="25" t="s">
        <v>22</v>
      </c>
      <c r="D4" s="26" t="s">
        <v>23</v>
      </c>
      <c r="E4" s="26" t="s">
        <v>24</v>
      </c>
      <c r="F4" s="2" t="s">
        <v>2</v>
      </c>
      <c r="G4" s="3" t="s">
        <v>3</v>
      </c>
      <c r="H4" s="57" t="s">
        <v>17</v>
      </c>
      <c r="I4" s="12" t="s">
        <v>4</v>
      </c>
      <c r="J4" s="104" t="s">
        <v>67</v>
      </c>
      <c r="K4" s="97" t="s">
        <v>68</v>
      </c>
      <c r="L4" s="29"/>
      <c r="M4" s="29"/>
    </row>
    <row r="5" spans="1:13" s="81" customFormat="1" ht="12.75" thickBot="1">
      <c r="A5" s="49">
        <v>1</v>
      </c>
      <c r="B5" s="91">
        <v>2</v>
      </c>
      <c r="C5" s="49">
        <v>3</v>
      </c>
      <c r="D5" s="51">
        <v>4</v>
      </c>
      <c r="E5" s="51">
        <v>5</v>
      </c>
      <c r="F5" s="52">
        <v>6</v>
      </c>
      <c r="G5" s="52">
        <v>7</v>
      </c>
      <c r="H5" s="62">
        <v>8</v>
      </c>
      <c r="I5" s="63">
        <v>9</v>
      </c>
      <c r="J5" s="61">
        <v>10</v>
      </c>
      <c r="K5" s="63">
        <v>11</v>
      </c>
      <c r="L5" s="29"/>
      <c r="M5" s="29"/>
    </row>
    <row r="6" spans="1:13" s="81" customFormat="1" ht="14.25">
      <c r="A6" s="5">
        <v>1</v>
      </c>
      <c r="B6" s="92" t="s">
        <v>57</v>
      </c>
      <c r="C6" s="74"/>
      <c r="D6" s="75"/>
      <c r="E6" s="75"/>
      <c r="F6" s="76" t="s">
        <v>5</v>
      </c>
      <c r="G6" s="90">
        <v>70</v>
      </c>
      <c r="H6" s="78"/>
      <c r="I6" s="79">
        <f aca="true" t="shared" si="0" ref="I6:I13">G6*H6</f>
        <v>0</v>
      </c>
      <c r="J6" s="108"/>
      <c r="K6" s="98">
        <f>I6+I6*J6</f>
        <v>0</v>
      </c>
      <c r="L6" s="29"/>
      <c r="M6" s="29"/>
    </row>
    <row r="7" spans="1:13" s="81" customFormat="1" ht="14.25">
      <c r="A7" s="6">
        <v>2</v>
      </c>
      <c r="B7" s="93" t="s">
        <v>58</v>
      </c>
      <c r="C7" s="23"/>
      <c r="D7" s="19"/>
      <c r="E7" s="19"/>
      <c r="F7" s="13" t="s">
        <v>5</v>
      </c>
      <c r="G7" s="37">
        <v>240</v>
      </c>
      <c r="H7" s="59"/>
      <c r="I7" s="14">
        <f t="shared" si="0"/>
        <v>0</v>
      </c>
      <c r="J7" s="106"/>
      <c r="K7" s="99">
        <f aca="true" t="shared" si="1" ref="K7:K15">I7+I7*J7</f>
        <v>0</v>
      </c>
      <c r="L7" s="29"/>
      <c r="M7" s="29"/>
    </row>
    <row r="8" spans="1:13" s="81" customFormat="1" ht="14.25">
      <c r="A8" s="6">
        <v>3</v>
      </c>
      <c r="B8" s="93" t="s">
        <v>60</v>
      </c>
      <c r="C8" s="23"/>
      <c r="D8" s="19"/>
      <c r="E8" s="19"/>
      <c r="F8" s="13" t="s">
        <v>5</v>
      </c>
      <c r="G8" s="37">
        <v>45000</v>
      </c>
      <c r="H8" s="59"/>
      <c r="I8" s="14">
        <f t="shared" si="0"/>
        <v>0</v>
      </c>
      <c r="J8" s="106"/>
      <c r="K8" s="99">
        <f t="shared" si="1"/>
        <v>0</v>
      </c>
      <c r="L8" s="29"/>
      <c r="M8" s="29"/>
    </row>
    <row r="9" spans="1:13" s="81" customFormat="1" ht="14.25">
      <c r="A9" s="11">
        <v>4</v>
      </c>
      <c r="B9" s="93" t="s">
        <v>61</v>
      </c>
      <c r="C9" s="23"/>
      <c r="D9" s="19"/>
      <c r="E9" s="19"/>
      <c r="F9" s="13" t="s">
        <v>5</v>
      </c>
      <c r="G9" s="37">
        <v>3600</v>
      </c>
      <c r="H9" s="59"/>
      <c r="I9" s="14">
        <f t="shared" si="0"/>
        <v>0</v>
      </c>
      <c r="J9" s="106"/>
      <c r="K9" s="99">
        <f t="shared" si="1"/>
        <v>0</v>
      </c>
      <c r="L9" s="29"/>
      <c r="M9" s="29"/>
    </row>
    <row r="10" spans="1:13" s="81" customFormat="1" ht="14.25">
      <c r="A10" s="11">
        <v>5</v>
      </c>
      <c r="B10" s="71" t="s">
        <v>62</v>
      </c>
      <c r="C10" s="23"/>
      <c r="D10" s="19"/>
      <c r="E10" s="19"/>
      <c r="F10" s="13" t="s">
        <v>5</v>
      </c>
      <c r="G10" s="35">
        <v>660</v>
      </c>
      <c r="H10" s="59"/>
      <c r="I10" s="14">
        <f t="shared" si="0"/>
        <v>0</v>
      </c>
      <c r="J10" s="106"/>
      <c r="K10" s="99">
        <f t="shared" si="1"/>
        <v>0</v>
      </c>
      <c r="L10" s="29"/>
      <c r="M10" s="29"/>
    </row>
    <row r="11" spans="1:13" s="81" customFormat="1" ht="14.25">
      <c r="A11" s="6">
        <v>6</v>
      </c>
      <c r="B11" s="71" t="s">
        <v>63</v>
      </c>
      <c r="C11" s="23"/>
      <c r="D11" s="19"/>
      <c r="E11" s="19"/>
      <c r="F11" s="13" t="s">
        <v>5</v>
      </c>
      <c r="G11" s="35">
        <v>470</v>
      </c>
      <c r="H11" s="59"/>
      <c r="I11" s="14">
        <f t="shared" si="0"/>
        <v>0</v>
      </c>
      <c r="J11" s="106"/>
      <c r="K11" s="99">
        <f t="shared" si="1"/>
        <v>0</v>
      </c>
      <c r="L11" s="29"/>
      <c r="M11" s="29"/>
    </row>
    <row r="12" spans="1:13" s="81" customFormat="1" ht="14.25">
      <c r="A12" s="11">
        <v>7</v>
      </c>
      <c r="B12" s="71" t="s">
        <v>64</v>
      </c>
      <c r="C12" s="23"/>
      <c r="D12" s="19"/>
      <c r="E12" s="19"/>
      <c r="F12" s="13" t="s">
        <v>5</v>
      </c>
      <c r="G12" s="35">
        <v>5120</v>
      </c>
      <c r="H12" s="59"/>
      <c r="I12" s="14">
        <f t="shared" si="0"/>
        <v>0</v>
      </c>
      <c r="J12" s="106"/>
      <c r="K12" s="99">
        <f t="shared" si="1"/>
        <v>0</v>
      </c>
      <c r="L12" s="29"/>
      <c r="M12" s="29"/>
    </row>
    <row r="13" spans="1:13" s="81" customFormat="1" ht="14.25">
      <c r="A13" s="11">
        <v>8</v>
      </c>
      <c r="B13" s="94" t="s">
        <v>65</v>
      </c>
      <c r="C13" s="23"/>
      <c r="D13" s="19"/>
      <c r="E13" s="19"/>
      <c r="F13" s="13" t="s">
        <v>5</v>
      </c>
      <c r="G13" s="35">
        <v>2650</v>
      </c>
      <c r="H13" s="59"/>
      <c r="I13" s="14">
        <f t="shared" si="0"/>
        <v>0</v>
      </c>
      <c r="J13" s="106"/>
      <c r="K13" s="99">
        <f t="shared" si="1"/>
        <v>0</v>
      </c>
      <c r="L13" s="29"/>
      <c r="M13" s="29"/>
    </row>
    <row r="14" spans="1:13" s="81" customFormat="1" ht="14.25">
      <c r="A14" s="11">
        <v>9</v>
      </c>
      <c r="B14" s="93" t="s">
        <v>66</v>
      </c>
      <c r="C14" s="23"/>
      <c r="D14" s="19"/>
      <c r="E14" s="19"/>
      <c r="F14" s="13" t="s">
        <v>5</v>
      </c>
      <c r="G14" s="37">
        <v>290</v>
      </c>
      <c r="H14" s="59"/>
      <c r="I14" s="14">
        <f>G14*H14</f>
        <v>0</v>
      </c>
      <c r="J14" s="106"/>
      <c r="K14" s="99">
        <f t="shared" si="1"/>
        <v>0</v>
      </c>
      <c r="L14" s="29"/>
      <c r="M14" s="29"/>
    </row>
    <row r="15" spans="1:13" s="81" customFormat="1" ht="15" thickBot="1">
      <c r="A15" s="88">
        <v>10</v>
      </c>
      <c r="B15" s="95" t="s">
        <v>59</v>
      </c>
      <c r="C15" s="24"/>
      <c r="D15" s="20"/>
      <c r="E15" s="20"/>
      <c r="F15" s="15" t="s">
        <v>5</v>
      </c>
      <c r="G15" s="40">
        <v>100</v>
      </c>
      <c r="H15" s="60"/>
      <c r="I15" s="16">
        <f>G15*H15</f>
        <v>0</v>
      </c>
      <c r="J15" s="107"/>
      <c r="K15" s="100">
        <f t="shared" si="1"/>
        <v>0</v>
      </c>
      <c r="L15" s="29"/>
      <c r="M15" s="29"/>
    </row>
    <row r="16" spans="1:13" s="81" customFormat="1" ht="12.75" thickBot="1">
      <c r="A16" s="41"/>
      <c r="B16" s="41"/>
      <c r="C16" s="29"/>
      <c r="D16" s="29"/>
      <c r="E16" s="29"/>
      <c r="F16" s="29"/>
      <c r="G16" s="29"/>
      <c r="H16" s="54"/>
      <c r="I16" s="68">
        <f>SUM(I6:I15)</f>
        <v>0</v>
      </c>
      <c r="J16" s="29"/>
      <c r="K16" s="43">
        <f>SUM(K6:K15)</f>
        <v>0</v>
      </c>
      <c r="L16" s="29"/>
      <c r="M16" s="29"/>
    </row>
    <row r="17" spans="1:13" s="81" customFormat="1" ht="12">
      <c r="A17" s="41"/>
      <c r="B17" s="41"/>
      <c r="C17" s="29"/>
      <c r="D17" s="29"/>
      <c r="E17" s="29"/>
      <c r="F17" s="29"/>
      <c r="G17" s="29"/>
      <c r="H17" s="54"/>
      <c r="I17" s="29"/>
      <c r="J17" s="29"/>
      <c r="K17" s="29"/>
      <c r="L17" s="29"/>
      <c r="M17" s="29"/>
    </row>
    <row r="18" spans="1:13" s="81" customFormat="1" ht="12">
      <c r="A18" s="27"/>
      <c r="B18" s="28"/>
      <c r="C18" s="29"/>
      <c r="D18" s="29"/>
      <c r="E18" s="29"/>
      <c r="F18" s="29"/>
      <c r="G18" s="29"/>
      <c r="H18" s="54"/>
      <c r="I18" s="29"/>
      <c r="J18" s="29"/>
      <c r="K18" s="29"/>
      <c r="L18" s="29"/>
      <c r="M18" s="29"/>
    </row>
    <row r="19" spans="1:13" s="81" customFormat="1" ht="12">
      <c r="A19" s="27"/>
      <c r="B19" s="28"/>
      <c r="C19" s="29"/>
      <c r="D19" s="29"/>
      <c r="E19" s="29"/>
      <c r="F19" s="29"/>
      <c r="G19" s="29"/>
      <c r="H19" s="54"/>
      <c r="I19" s="29"/>
      <c r="J19" s="29"/>
      <c r="K19" s="29"/>
      <c r="L19" s="29"/>
      <c r="M19" s="29"/>
    </row>
    <row r="20" spans="1:13" s="81" customFormat="1" ht="12">
      <c r="A20" s="27"/>
      <c r="B20" s="28"/>
      <c r="C20" s="29"/>
      <c r="D20" s="29"/>
      <c r="E20" s="29"/>
      <c r="F20" s="29"/>
      <c r="G20" s="29"/>
      <c r="H20" s="54"/>
      <c r="I20" s="29"/>
      <c r="J20" s="29"/>
      <c r="K20" s="29"/>
      <c r="L20" s="29"/>
      <c r="M20" s="29"/>
    </row>
    <row r="21" spans="1:13" s="81" customFormat="1" ht="12">
      <c r="A21" s="27"/>
      <c r="B21" s="28"/>
      <c r="C21" s="29"/>
      <c r="D21" s="125"/>
      <c r="E21" s="125"/>
      <c r="F21" s="29"/>
      <c r="G21" s="29"/>
      <c r="H21" s="54"/>
      <c r="I21" s="29"/>
      <c r="J21" s="29"/>
      <c r="K21" s="29"/>
      <c r="L21" s="29"/>
      <c r="M21" s="29"/>
    </row>
    <row r="22" spans="1:13" s="81" customFormat="1" ht="12">
      <c r="A22" s="27"/>
      <c r="B22" s="28"/>
      <c r="C22" s="29"/>
      <c r="D22" s="29"/>
      <c r="E22" s="29"/>
      <c r="F22" s="29"/>
      <c r="G22" s="29"/>
      <c r="H22" s="54"/>
      <c r="I22" s="29"/>
      <c r="J22" s="29"/>
      <c r="K22" s="29"/>
      <c r="L22" s="29"/>
      <c r="M22" s="29"/>
    </row>
    <row r="23" spans="1:13" s="81" customFormat="1" ht="12">
      <c r="A23" s="27"/>
      <c r="B23" s="28"/>
      <c r="C23" s="29"/>
      <c r="D23" s="29"/>
      <c r="E23" s="29"/>
      <c r="F23" s="29"/>
      <c r="G23" s="29"/>
      <c r="H23" s="54"/>
      <c r="I23" s="29"/>
      <c r="J23" s="29"/>
      <c r="K23" s="29"/>
      <c r="L23" s="29"/>
      <c r="M23" s="29"/>
    </row>
    <row r="24" spans="1:13" s="81" customFormat="1" ht="12">
      <c r="A24" s="27"/>
      <c r="B24" s="28"/>
      <c r="C24" s="29"/>
      <c r="D24" s="29"/>
      <c r="E24" s="29"/>
      <c r="F24" s="29"/>
      <c r="G24" s="29"/>
      <c r="H24" s="54"/>
      <c r="I24" s="29"/>
      <c r="J24" s="29"/>
      <c r="K24" s="29"/>
      <c r="L24" s="29"/>
      <c r="M24" s="29"/>
    </row>
    <row r="25" spans="1:13" s="81" customFormat="1" ht="12">
      <c r="A25" s="27"/>
      <c r="B25" s="28"/>
      <c r="C25" s="29"/>
      <c r="D25" s="29"/>
      <c r="E25" s="29"/>
      <c r="F25" s="29"/>
      <c r="G25" s="29"/>
      <c r="H25" s="54"/>
      <c r="I25" s="29"/>
      <c r="J25" s="29"/>
      <c r="K25" s="29"/>
      <c r="L25" s="29"/>
      <c r="M25" s="29"/>
    </row>
    <row r="26" spans="1:13" s="81" customFormat="1" ht="12">
      <c r="A26" s="27"/>
      <c r="B26" s="28"/>
      <c r="C26" s="29"/>
      <c r="D26" s="29"/>
      <c r="E26" s="29"/>
      <c r="F26" s="29"/>
      <c r="G26" s="29"/>
      <c r="H26" s="54"/>
      <c r="I26" s="29"/>
      <c r="J26" s="29"/>
      <c r="K26" s="29"/>
      <c r="L26" s="29"/>
      <c r="M26" s="29"/>
    </row>
    <row r="27" spans="1:13" s="81" customFormat="1" ht="12">
      <c r="A27" s="27"/>
      <c r="B27" s="28"/>
      <c r="C27" s="29"/>
      <c r="D27" s="29"/>
      <c r="E27" s="29"/>
      <c r="F27" s="29"/>
      <c r="G27" s="29"/>
      <c r="H27" s="54"/>
      <c r="I27" s="29"/>
      <c r="J27" s="29"/>
      <c r="K27" s="29"/>
      <c r="L27" s="29"/>
      <c r="M27" s="29"/>
    </row>
    <row r="28" spans="1:13" s="81" customFormat="1" ht="12">
      <c r="A28" s="27"/>
      <c r="B28" s="28"/>
      <c r="C28" s="29"/>
      <c r="D28" s="29"/>
      <c r="E28" s="29"/>
      <c r="F28" s="29"/>
      <c r="G28" s="29"/>
      <c r="H28" s="54"/>
      <c r="I28" s="29"/>
      <c r="J28" s="29"/>
      <c r="K28" s="29"/>
      <c r="L28" s="29"/>
      <c r="M28" s="29"/>
    </row>
    <row r="29" spans="1:13" s="81" customFormat="1" ht="12">
      <c r="A29" s="27"/>
      <c r="B29" s="28"/>
      <c r="C29" s="29"/>
      <c r="D29" s="29"/>
      <c r="E29" s="29"/>
      <c r="F29" s="29"/>
      <c r="G29" s="29"/>
      <c r="H29" s="54"/>
      <c r="I29" s="29"/>
      <c r="J29" s="29"/>
      <c r="K29" s="29"/>
      <c r="L29" s="29"/>
      <c r="M29" s="29"/>
    </row>
  </sheetData>
  <sheetProtection/>
  <mergeCells count="2">
    <mergeCell ref="D21:E21"/>
    <mergeCell ref="A2:B2"/>
  </mergeCells>
  <printOptions/>
  <pageMargins left="0.25" right="0.25" top="0.75" bottom="0.75" header="0.3" footer="0.3"/>
  <pageSetup fitToHeight="0" fitToWidth="1" horizontalDpi="600" verticalDpi="600" orientation="portrait" paperSize="9" scale="91" r:id="rId1"/>
  <headerFooter>
    <oddHeader>&amp;LZałącznik nr 1.1. - tabela asortymentowa&amp;RRPUZ/P/1286/2016/DL/LZ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 OPERATOR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Kruk</dc:creator>
  <cp:keywords/>
  <dc:description/>
  <cp:lastModifiedBy>Kwiatkowski Łukasz</cp:lastModifiedBy>
  <cp:lastPrinted>2017-01-30T09:19:56Z</cp:lastPrinted>
  <dcterms:created xsi:type="dcterms:W3CDTF">2010-07-26T06:50:10Z</dcterms:created>
  <dcterms:modified xsi:type="dcterms:W3CDTF">2017-01-30T09:22:36Z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Osprzęt do linii nieizolowanych - oferty.xls</vt:lpwstr>
  </property>
</Properties>
</file>